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69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Bonds'!$A$6:$AX$104</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<sst xmlns="http://schemas.openxmlformats.org/spreadsheetml/2006/main" count="2474" uniqueCount="1416">
  <si>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</si>
  <si>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</si>
  <si>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</si>
  <si>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</si>
  <si>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</si>
  <si>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</si>
  <si>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</si>
  <si>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</si>
  <si>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</si>
  <si>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</si>
  <si>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</si>
  <si>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</si>
  <si>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</si>
  <si>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</si>
  <si>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</si>
  <si>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</si>
  <si>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</si>
  <si>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</si>
  <si>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</si>
  <si>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</si>
  <si>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</si>
  <si>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</si>
  <si>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</si>
  <si>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</si>
  <si>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</si>
  <si>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</si>
  <si>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</si>
  <si>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</si>
  <si>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</si>
  <si>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</si>
  <si>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</si>
  <si>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</si>
  <si>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</si>
  <si>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</si>
  <si>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</si>
  <si>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</si>
  <si>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</si>
  <si>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</si>
  <si>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</si>
  <si>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</si>
  <si>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</si>
  <si>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</si>
  <si>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</si>
  <si>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</si>
  <si>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</si>
  <si>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</si>
  <si>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</si>
  <si>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</si>
  <si>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</si>
  <si>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</si>
  <si>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</si>
  <si>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</si>
  <si>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</si>
  <si>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</si>
  <si>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</si>
  <si>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</si>
  <si>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</si>
  <si>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</si>
  <si>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</si>
  <si>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</si>
  <si>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</si>
  <si>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</si>
  <si>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</si>
  <si>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</si>
  <si>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</si>
  <si>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</si>
  <si>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</si>
  <si>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</si>
  <si>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</si>
  <si>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</si>
  <si>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</si>
  <si>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</si>
  <si>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</si>
  <si>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</si>
  <si>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</si>
  <si>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</si>
  <si>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</si>
  <si>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</si>
  <si>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</si>
  <si>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</si>
  <si>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</si>
  <si>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</si>
  <si>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</si>
  <si>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</si>
  <si>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</si>
  <si>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</si>
  <si>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</si>
  <si>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</si>
  <si>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</si>
  <si>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</si>
  <si>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</si>
  <si>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</si>
  <si>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</si>
  <si>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</si>
  <si>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</si>
  <si>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</si>
  <si>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</si>
  <si>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</si>
  <si>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</si>
  <si>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</si>
  <si>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</si>
  <si>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</si>
  <si>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</si>
  <si>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</si>
  <si>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</si>
  <si>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</si>
  <si>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</si>
  <si>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</si>
  <si>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</si>
  <si>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</si>
  <si>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</si>
  <si>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</si>
  <si>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</si>
  <si>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</si>
  <si>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</si>
  <si>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</si>
  <si>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</si>
  <si>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</si>
  <si>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</si>
  <si>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</si>
  <si>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</si>
  <si>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</si>
  <si>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</si>
  <si>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</si>
  <si>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</si>
  <si>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</si>
  <si>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</si>
  <si>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</si>
  <si>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</si>
  <si>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</si>
  <si>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</si>
  <si>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</si>
  <si>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</si>
  <si>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</si>
  <si>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</si>
  <si>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</si>
  <si>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</si>
  <si>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</si>
  <si>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</si>
  <si>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</si>
  <si>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</si>
  <si>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</si>
  <si>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</si>
  <si>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</si>
  <si>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</si>
  <si>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</si>
  <si>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</si>
  <si>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</si>
  <si>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</si>
  <si>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</si>
  <si>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</si>
  <si>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</si>
  <si>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</si>
  <si>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</si>
  <si>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</si>
  <si>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</si>
  <si>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</si>
  <si>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</si>
  <si>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</si>
  <si>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</si>
  <si>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</si>
  <si>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</si>
  <si>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</si>
  <si>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</si>
  <si>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</si>
  <si>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</si>
  <si>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</si>
  <si>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</si>
  <si>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</si>
  <si>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</si>
  <si>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</si>
  <si>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</si>
  <si>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</si>
  <si>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</si>
  <si>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</si>
  <si>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</si>
  <si>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</si>
  <si>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</si>
  <si>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</si>
  <si>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</si>
  <si>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</si>
  <si>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</si>
  <si>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</si>
  <si>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</si>
  <si>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</si>
  <si>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</si>
  <si>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</si>
  <si>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</si>
  <si>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</si>
  <si>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</si>
  <si>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</si>
  <si>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</si>
  <si>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</si>
  <si>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</si>
  <si>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</si>
  <si>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</si>
  <si>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</si>
  <si>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</si>
  <si>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</si>
  <si>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</si>
  <si>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</si>
  <si>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</si>
  <si>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</si>
  <si>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</si>
  <si>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</si>
  <si>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</si>
  <si>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</si>
  <si>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</si>
  <si>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</si>
  <si>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</si>
  <si>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</si>
  <si>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</si>
  <si>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</si>
  <si>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</si>
  <si>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</si>
  <si>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</si>
  <si>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</si>
  <si>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</si>
  <si>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</si>
  <si>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</si>
  <si>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</si>
  <si>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</si>
  <si>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</si>
  <si>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</si>
  <si>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</si>
  <si>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</si>
  <si>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</si>
  <si>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</si>
  <si>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</si>
  <si>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</si>
  <si>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</si>
  <si>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</si>
  <si>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</si>
  <si>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</si>
  <si>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</si>
  <si>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</si>
  <si>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</si>
  <si>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</si>
  <si>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</si>
  <si>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</si>
  <si>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</si>
  <si>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</si>
  <si>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</si>
  <si>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</si>
  <si>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</si>
  <si>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</si>
  <si>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</si>
  <si>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</si>
  <si>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</si>
  <si>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</si>
  <si>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</si>
  <si>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</si>
  <si>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</si>
  <si>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</si>
  <si>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</si>
  <si>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</si>
  <si>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</si>
  <si>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</si>
  <si>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</si>
  <si>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</si>
  <si>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</si>
  <si>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</si>
  <si>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</si>
  <si>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</si>
  <si>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</si>
  <si>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</si>
  <si>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</si>
  <si>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</si>
  <si>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</si>
  <si>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</si>
  <si>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</si>
  <si>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</si>
  <si>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</si>
  <si>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</si>
  <si>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</si>
  <si>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</si>
  <si>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</si>
  <si>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</si>
  <si>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</si>
  <si>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</si>
  <si>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</si>
  <si>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</si>
  <si>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</si>
  <si>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</si>
  <si>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</si>
  <si>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</si>
  <si>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</si>
  <si>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</si>
  <si>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</si>
  <si>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</si>
  <si>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</si>
  <si>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</si>
  <si>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</si>
  <si>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</si>
  <si>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</si>
  <si>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</si>
  <si>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</si>
  <si>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</si>
  <si>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</si>
  <si>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</si>
  <si>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</si>
  <si>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</si>
  <si>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</si>
  <si>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</si>
  <si>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</si>
  <si>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</si>
  <si>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</si>
  <si>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</si>
  <si>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</si>
  <si>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</si>
  <si>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</si>
  <si>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</si>
  <si>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</si>
  <si>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</si>
  <si>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</si>
  <si>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</si>
  <si>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</si>
  <si>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</si>
  <si>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</si>
  <si>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</si>
  <si>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</si>
  <si>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</si>
  <si>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</si>
  <si>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</si>
  <si>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</si>
  <si>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</si>
  <si>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</si>
  <si>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</si>
  <si>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</si>
  <si>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</si>
  <si>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</si>
  <si>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</si>
  <si>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</si>
  <si>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</si>
  <si>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</si>
  <si>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</si>
  <si>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</si>
  <si>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</si>
  <si>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</si>
  <si>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</si>
  <si>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</si>
  <si>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</si>
  <si>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</si>
  <si>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</si>
  <si>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</si>
  <si>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</si>
  <si>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</si>
  <si>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</si>
  <si>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</si>
  <si>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</si>
  <si>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</si>
  <si>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</si>
  <si>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</si>
  <si>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</si>
  <si>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</si>
  <si>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</si>
  <si>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</si>
  <si>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</si>
  <si>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</si>
  <si>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</si>
  <si>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</si>
  <si>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</si>
  <si>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</si>
  <si>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</si>
  <si>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</si>
  <si>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</si>
  <si>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</si>
  <si>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</si>
  <si>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</si>
  <si>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</si>
  <si>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</si>
  <si>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</si>
  <si>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</si>
  <si>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</si>
  <si>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</si>
  <si>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</si>
  <si>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</si>
  <si>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</si>
  <si>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</si>
  <si>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</si>
  <si>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</si>
  <si>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</si>
  <si>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</si>
  <si>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</si>
  <si>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</si>
  <si>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</si>
  <si>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</si>
  <si>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</si>
  <si>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</si>
  <si>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</si>
  <si>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</si>
  <si>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</si>
  <si>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</si>
  <si>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</si>
  <si>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</si>
  <si>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</si>
  <si>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</si>
  <si>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</si>
  <si>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</si>
  <si>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</si>
  <si>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</si>
  <si>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</si>
  <si>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</si>
  <si>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</si>
  <si>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</si>
  <si>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</si>
  <si>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</si>
  <si>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</si>
  <si>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</si>
  <si>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</si>
  <si>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</si>
  <si>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</si>
  <si>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</si>
  <si>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</si>
  <si>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</si>
  <si>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</si>
  <si>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</si>
  <si>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</si>
  <si>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</si>
  <si>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</si>
  <si>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</si>
  <si>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</si>
  <si>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</si>
  <si>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</si>
  <si>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</si>
  <si>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</si>
  <si>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</si>
  <si>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</si>
  <si>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</si>
  <si>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</si>
  <si>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</si>
  <si>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</si>
  <si>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</si>
  <si>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</si>
  <si>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</si>
  <si>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</si>
  <si>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</si>
  <si>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</si>
  <si>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</si>
  <si>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</si>
  <si>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</si>
  <si>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</si>
  <si>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</si>
  <si>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</si>
  <si>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</si>
  <si>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</si>
  <si>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</si>
  <si>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</si>
  <si>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</si>
  <si>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</si>
  <si>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</si>
  <si>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</si>
  <si>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</si>
  <si>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</si>
  <si>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</si>
  <si>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</si>
  <si>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</si>
  <si>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</si>
  <si>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</si>
  <si>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</si>
  <si>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</si>
  <si>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</si>
  <si>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</si>
  <si>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</si>
  <si>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</si>
  <si>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</si>
  <si>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</si>
  <si>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</si>
  <si>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</si>
  <si>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</si>
  <si>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</si>
  <si>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</si>
  <si>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</si>
  <si>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</si>
  <si>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</si>
  <si>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</si>
  <si>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</si>
  <si>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</si>
  <si>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</si>
  <si>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</si>
  <si>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</si>
  <si>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</si>
  <si>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</si>
  <si>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</si>
  <si>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</si>
  <si>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</si>
  <si>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</si>
  <si>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</si>
  <si>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</si>
  <si>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</si>
  <si>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</si>
  <si>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</si>
  <si>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</si>
  <si>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</si>
  <si>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</si>
  <si>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</si>
  <si>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</si>
  <si>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</si>
  <si>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</si>
  <si>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</si>
  <si>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</si>
  <si>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</si>
  <si>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</si>
  <si>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</si>
  <si>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</si>
  <si>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</si>
  <si>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</si>
  <si>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</si>
  <si>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</si>
  <si>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</si>
  <si>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</si>
  <si>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</si>
  <si>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</si>
  <si>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</si>
  <si>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</si>
  <si>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</si>
  <si>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</si>
  <si>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</si>
  <si>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</si>
  <si>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</si>
  <si>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</si>
  <si>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</si>
  <si>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</si>
  <si>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</si>
  <si>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</si>
  <si>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</si>
  <si>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</si>
  <si>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</si>
  <si>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</si>
  <si>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</si>
  <si>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</si>
  <si>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</si>
  <si>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</si>
  <si>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</si>
  <si>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</si>
  <si>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</si>
  <si>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</si>
  <si>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</si>
  <si>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</si>
  <si>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</si>
  <si>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</si>
  <si>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</si>
  <si>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</si>
  <si>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</si>
  <si>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</si>
  <si>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</si>
  <si>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</si>
  <si>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</si>
  <si>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</si>
  <si>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</si>
  <si>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</si>
  <si>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</si>
  <si>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</si>
  <si>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</si>
  <si>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</si>
  <si>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</si>
  <si>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</si>
  <si>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</si>
  <si>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</si>
  <si>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</si>
  <si>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</si>
  <si>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</si>
  <si>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</si>
  <si>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</si>
  <si>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</si>
  <si>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</si>
  <si>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</si>
  <si>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</si>
  <si>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</si>
  <si>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</si>
  <si>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</si>
  <si>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</si>
  <si>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</si>
  <si>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</si>
  <si>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</si>
  <si>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</si>
  <si>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</si>
  <si>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</si>
  <si>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</si>
  <si>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</si>
  <si>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</si>
  <si>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</si>
  <si>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</si>
  <si>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</si>
  <si>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</si>
  <si>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</si>
  <si>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</si>
  <si>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</si>
  <si>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</si>
  <si>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</si>
  <si>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</si>
  <si>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</si>
  <si>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</si>
  <si>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</si>
  <si>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</si>
  <si>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</si>
  <si>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</si>
  <si>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</si>
  <si>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</si>
  <si>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</si>
  <si>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</si>
  <si>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</si>
  <si>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</si>
  <si>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</si>
  <si>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</si>
  <si>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</si>
  <si>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</si>
  <si>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</si>
  <si>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</si>
  <si>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</si>
  <si>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</si>
  <si>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</si>
  <si>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</si>
  <si>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</si>
  <si>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</si>
  <si>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</si>
  <si>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</si>
  <si>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</si>
  <si>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</si>
  <si>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</si>
  <si>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</si>
  <si>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</si>
  <si>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</si>
  <si>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</si>
  <si>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</si>
  <si>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</si>
  <si>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</si>
  <si>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</si>
  <si>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</si>
  <si>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</si>
  <si>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</si>
  <si>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</si>
  <si>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</si>
  <si>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</si>
  <si>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</si>
  <si>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</si>
  <si>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</si>
  <si>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</si>
  <si>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</si>
  <si>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</si>
  <si>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</si>
  <si>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</si>
  <si>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</si>
  <si>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</si>
  <si>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</si>
  <si>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</si>
  <si>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</si>
  <si>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</si>
  <si>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</si>
  <si>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</si>
  <si>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</si>
  <si>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</si>
  <si>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</si>
  <si>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</si>
  <si>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</si>
  <si>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</si>
  <si>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</si>
  <si>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</si>
  <si>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</si>
  <si>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</si>
  <si>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</si>
  <si>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</si>
  <si>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</si>
  <si>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</si>
  <si>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</si>
  <si>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</si>
  <si>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</si>
  <si>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</si>
  <si>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</si>
  <si>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</si>
  <si>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</si>
  <si>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</si>
  <si>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</si>
  <si>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</si>
  <si>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</si>
  <si>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</si>
  <si>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</si>
  <si>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</si>
  <si>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</si>
  <si>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</si>
  <si>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</si>
  <si>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</si>
  <si>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</si>
  <si>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</si>
  <si>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</si>
  <si>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</si>
  <si>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</si>
  <si>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</si>
  <si>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</si>
  <si>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</si>
  <si>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</si>
  <si>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</si>
  <si>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</si>
  <si>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</si>
  <si>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</si>
  <si>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</si>
  <si>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</si>
  <si>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</si>
  <si>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</si>
  <si>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</si>
  <si>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</si>
  <si>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</si>
  <si>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</si>
  <si>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</si>
  <si>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</si>
  <si>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</si>
  <si>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</si>
  <si>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</si>
  <si>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</si>
  <si>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</si>
  <si>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</si>
  <si>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</si>
  <si>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</si>
  <si>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</si>
  <si>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</si>
  <si>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</si>
  <si>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</si>
  <si>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</si>
  <si>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</si>
  <si>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</si>
  <si>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</si>
  <si>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</si>
  <si>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</si>
  <si>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</si>
  <si>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</si>
  <si>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</si>
  <si>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</si>
  <si>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</si>
  <si>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</si>
  <si>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</si>
  <si>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</si>
  <si>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</si>
  <si>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</si>
  <si>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</si>
  <si>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</si>
  <si>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</si>
  <si>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</si>
  <si>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</si>
  <si>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</si>
  <si>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</si>
  <si>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</si>
  <si>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</si>
  <si>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</si>
  <si>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</si>
  <si>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</si>
  <si>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</si>
  <si>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</si>
  <si>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</si>
  <si>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</si>
  <si>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</si>
  <si>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</si>
  <si>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</si>
  <si>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</si>
  <si>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</si>
  <si>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</si>
  <si>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</si>
  <si>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</si>
  <si>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</si>
  <si>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</si>
  <si>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</si>
  <si>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</si>
  <si>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</si>
  <si>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</si>
  <si>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</si>
  <si>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</si>
  <si>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</si>
  <si>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</si>
  <si>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</si>
  <si>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</si>
  <si>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</si>
  <si>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</si>
  <si>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</si>
  <si>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</si>
  <si>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</si>
  <si>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</si>
  <si>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</si>
  <si>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</si>
  <si>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</si>
  <si>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</si>
  <si>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</si>
  <si>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</si>
  <si>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</si>
  <si>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</si>
  <si>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</si>
  <si>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</si>
  <si>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</si>
  <si>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</si>
  <si>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</si>
  <si>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</si>
  <si>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</si>
  <si>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</si>
  <si>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</si>
  <si>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</si>
  <si>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</si>
  <si>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</si>
  <si>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</si>
  <si>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</si>
  <si>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</si>
  <si>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</si>
  <si>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</si>
  <si>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</si>
  <si>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</si>
  <si>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</si>
  <si>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</si>
  <si>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</si>
  <si>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</si>
  <si>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</si>
  <si>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</si>
  <si>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</si>
  <si>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</si>
  <si>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</si>
  <si>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</si>
  <si>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</si>
  <si>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</si>
  <si>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</si>
  <si>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</si>
  <si>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</si>
  <si>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</si>
  <si>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</si>
  <si>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</si>
  <si>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</si>
  <si>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</si>
  <si>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</si>
  <si>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</si>
  <si>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</si>
  <si>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</si>
  <si>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</si>
  <si>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</si>
  <si>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</si>
  <si>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</si>
  <si>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</si>
  <si>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</si>
  <si>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</si>
  <si>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</si>
  <si>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</si>
  <si>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</si>
  <si>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</si>
  <si>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</si>
  <si>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</si>
  <si>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</si>
  <si>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</si>
  <si>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</si>
  <si>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</si>
  <si>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</si>
  <si>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</si>
  <si>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</si>
  <si>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</si>
  <si>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</si>
  <si>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</si>
  <si>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</si>
  <si>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</si>
  <si>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</si>
  <si>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</si>
  <si>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</si>
  <si>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</si>
  <si>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</si>
  <si>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</si>
  <si>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</si>
  <si>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</si>
  <si>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</si>
  <si>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</si>
  <si>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</si>
  <si>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</si>
  <si>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</si>
  <si>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</si>
  <si>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</si>
  <si>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</si>
  <si>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</si>
  <si>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</si>
  <si>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</si>
  <si>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</si>
  <si>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</si>
  <si>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</si>
  <si>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</si>
  <si>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</si>
  <si>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</si>
  <si>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</si>
  <si>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</si>
  <si>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</si>
  <si>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</si>
  <si>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</si>
  <si>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</si>
  <si>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</si>
  <si>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</si>
  <si>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</si>
  <si>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</si>
  <si>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</si>
  <si>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</si>
  <si>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</si>
  <si>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</si>
  <si>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</si>
  <si>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</si>
  <si>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</si>
  <si>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</si>
  <si>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</si>
  <si>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</si>
  <si>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</si>
  <si>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</si>
  <si>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</si>
  <si>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</si>
  <si>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</si>
  <si>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</si>
  <si>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</si>
  <si>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</si>
  <si>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</si>
  <si>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</si>
  <si>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</si>
  <si>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</si>
  <si>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</si>
  <si>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</si>
  <si>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</si>
  <si>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</si>
  <si>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</si>
  <si>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</si>
  <si>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</si>
  <si>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</si>
  <si>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</si>
  <si>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</si>
  <si>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</si>
  <si>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</si>
  <si>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</si>
  <si>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</si>
  <si>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</si>
  <si>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</si>
  <si>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</si>
  <si>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</si>
  <si>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</si>
  <si>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</si>
  <si>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</si>
  <si>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</si>
  <si>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</si>
  <si>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</si>
  <si>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</si>
  <si>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</si>
  <si>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</si>
  <si>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</si>
  <si>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</si>
  <si>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</si>
  <si>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</si>
  <si>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</si>
  <si>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</si>
  <si>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</si>
  <si>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</si>
  <si>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</si>
  <si>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</si>
  <si>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</si>
  <si>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</si>
  <si>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</si>
  <si>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</si>
  <si>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</si>
  <si>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</si>
  <si>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</si>
  <si>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</si>
  <si>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</si>
  <si>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</si>
  <si>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</si>
  <si>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</si>
  <si>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</si>
  <si>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</si>
  <si>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</si>
  <si>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</si>
  <si>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</si>
  <si>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</si>
  <si>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</si>
  <si>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</si>
  <si>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</si>
  <si>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</si>
  <si>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</si>
  <si>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</si>
  <si>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</si>
  <si>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</si>
  <si>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</si>
  <si>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</si>
  <si>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</si>
  <si>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</si>
  <si>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</si>
  <si>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</si>
  <si>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</si>
  <si>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</si>
  <si>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</si>
  <si>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</si>
  <si>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</si>
  <si>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</si>
  <si>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</si>
  <si>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</si>
  <si>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</si>
  <si>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</si>
  <si>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</si>
  <si>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</si>
  <si>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</si>
  <si>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</si>
  <si>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</si>
  <si>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</si>
  <si>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</si>
  <si>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</si>
  <si>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</si>
  <si>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</si>
  <si>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</si>
  <si>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</si>
  <si>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</si>
  <si>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</si>
  <si>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</si>
  <si>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</si>
  <si>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</si>
  <si>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</si>
  <si>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</si>
  <si>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</si>
  <si>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</si>
  <si>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</si>
  <si>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</si>
  <si>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</si>
  <si>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</si>
  <si>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</si>
  <si>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</si>
  <si>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</si>
  <si>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</si>
  <si>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</si>
  <si>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</si>
  <si>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</si>
  <si>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</si>
  <si>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</si>
  <si>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</si>
  <si>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</si>
  <si>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</si>
  <si>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</si>
  <si>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</si>
  <si>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</si>
  <si>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</si>
  <si>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</si>
  <si>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</si>
  <si>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</si>
  <si>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</si>
  <si>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</si>
  <si>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</si>
  <si>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</si>
  <si>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</si>
  <si>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</si>
  <si>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</si>
  <si>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</si>
  <si>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</si>
  <si>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</si>
  <si>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</si>
  <si>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</si>
  <si>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</si>
  <si>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</si>
  <si>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</si>
  <si>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</si>
  <si>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</si>
  <si>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</si>
  <si>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</si>
  <si>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</si>
  <si>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</si>
  <si>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</si>
  <si>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</si>
  <si>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</si>
  <si>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</si>
  <si>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</si>
  <si>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</si>
  <si>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</si>
  <si>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</si>
  <si>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</si>
  <si>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</si>
  <si>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</si>
  <si>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</si>
  <si>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</si>
  <si>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</si>
  <si>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</si>
  <si>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</si>
  <si>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</si>
  <si>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</si>
  <si>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</si>
  <si>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</si>
  <si>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</si>
  <si>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</si>
  <si>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</si>
  <si>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</si>
  <si>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</si>
  <si>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</si>
  <si>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</si>
  <si>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</si>
  <si>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</si>
  <si>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</si>
  <si>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</si>
  <si>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</si>
  <si>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</si>
  <si>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</si>
  <si>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</si>
  <si>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</si>
  <si>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</si>
  <si>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</si>
  <si>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</si>
  <si>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</si>
  <si>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</si>
  <si>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</si>
  <si>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</si>
  <si>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</si>
  <si>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</si>
  <si>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</si>
  <si>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</si>
  <si>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</si>
  <si>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</si>
  <si>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</si>
  <si>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</si>
  <si>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</si>
  <si>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</si>
  <si>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</si>
  <si>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</si>
  <si>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</si>
  <si>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</si>
  <si>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</si>
  <si>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</si>
  <si>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</si>
  <si>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</si>
  <si>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</si>
  <si>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</si>
  <si>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</si>
  <si>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</si>
  <si>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</si>
  <si>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</si>
  <si>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</si>
  <si>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</si>
  <si>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</si>
  <si>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</si>
  <si>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</si>
  <si>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</si>
  <si>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</si>
  <si>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</si>
  <si>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</si>
  <si>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</si>
  <si>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</si>
  <si>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</si>
  <si>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</si>
  <si>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</si>
  <si>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</si>
  <si>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</si>
  <si>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</si>
  <si>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</si>
  <si>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</si>
  <si>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</si>
  <si>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</si>
  <si>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</si>
  <si>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</si>
  <si>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</si>
  <si>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</si>
  <si>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</si>
  <si>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</si>
  <si>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</si>
  <si>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</si>
  <si>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</si>
  <si>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</si>
  <si>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</si>
  <si>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</si>
  <si>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</si>
  <si>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</si>
  <si>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</si>
  <si>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</si>
  <si>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</si>
  <si>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</si>
  <si>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</si>
  <si>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</si>
  <si>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</si>
  <si>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</si>
  <si>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</si>
  <si>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</si>
  <si>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</si>
  <si>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</si>
  <si>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</si>
  <si>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</si>
  <si>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</si>
  <si>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</si>
  <si>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</si>
  <si>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</si>
  <si>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</si>
  <si>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</si>
  <si>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</si>
  <si>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</si>
  <si>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</si>
  <si>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</si>
  <si>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</si>
  <si>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</si>
  <si>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</si>
  <si>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</si>
  <si>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</si>
  <si>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</si>
  <si>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</si>
  <si>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</si>
  <si>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</si>
  <si>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</si>
  <si>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</si>
  <si>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</si>
  <si>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</si>
  <si>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</si>
  <si>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</si>
  <si>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</si>
  <si>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</si>
  <si>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</si>
  <si>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</si>
  <si>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</si>
  <si>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</si>
  <si>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</si>
  <si>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</si>
  <si>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</si>
  <si>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</si>
  <si>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</si>
  <si>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</si>
  <si>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</si>
  <si>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</si>
  <si>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</si>
  <si>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</si>
  <si>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</si>
  <si>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</si>
  <si>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</si>
  <si>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</si>
  <si>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</si>
  <si>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</si>
  <si>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</si>
  <si>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</si>
  <si>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</si>
  <si>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</si>
  <si>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</si>
  <si>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</si>
  <si>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</si>
  <si>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</si>
  <si>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</si>
  <si>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</si>
  <si>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</si>
  <si>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</si>
  <si>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</si>
  <si>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</si>
  <si>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</si>
  <si>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</si>
  <si>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</si>
  <si>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</si>
  <si>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</si>
  <si>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</si>
  <si>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</si>
  <si>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</si>
  <si>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</si>
  <si>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</si>
  <si>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</si>
  <si>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</si>
  <si>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</si>
  <si>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</si>
  <si>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</si>
  <si>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</si>
  <si>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</si>
  <si>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</si>
  <si>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</si>
  <si>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</si>
  <si>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</si>
  <si>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</si>
  <si>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</si>
  <si>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</si>
  <si>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</si>
  <si>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</si>
  <si>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</si>
  <si>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</si>
  <si>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</si>
  <si>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</si>
  <si>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</si>
  <si>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</si>
  <si>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</si>
  <si>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</si>
  <si>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</si>
  <si>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</si>
  <si>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</si>
  <si>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</si>
  <si>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</si>
  <si>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</si>
  <si>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</si>
  <si>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</si>
  <si>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</si>
  <si>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</si>
  <si>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</si>
  <si>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</si>
  <si>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</si>
  <si>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</si>
  <si>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</si>
  <si>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</si>
  <si>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</si>
  <si>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</si>
  <si>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</si>
  <si>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</si>
  <si>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</si>
  <si>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</si>
  <si>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</si>
  <si>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</si>
  <si>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</si>
  <si>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</si>
  <si>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</si>
  <si>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</si>
  <si>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</si>
  <si>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</si>
  <si>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</si>
  <si>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</si>
  <si>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</si>
  <si>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</si>
  <si>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</si>
  <si>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</si>
  <si>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</si>
  <si>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</si>
  <si>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</si>
  <si>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</si>
  <si>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</si>
  <si>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</si>
  <si>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</si>
  <si>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</si>
  <si>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</si>
  <si>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</si>
  <si>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</si>
  <si>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</si>
  <si>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</si>
  <si>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</si>
  <si>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</si>
  <si>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</si>
  <si>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</si>
  <si>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</si>
  <si>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</si>
  <si>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</si>
  <si>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</si>
  <si>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</si>
  <si>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</si>
  <si>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</si>
  <si>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</si>
  <si>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</si>
  <si>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</si>
  <si>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</si>
  <si>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</si>
  <si>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</si>
  <si>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</si>
  <si>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</si>
  <si>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</si>
  <si>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</si>
  <si>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</si>
  <si>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</si>
  <si>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</si>
  <si>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</si>
  <si>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</si>
  <si>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</si>
  <si>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</si>
  <si>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</si>
  <si>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</si>
  <si>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</si>
  <si>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</si>
  <si>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</si>
  <si>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</si>
  <si>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</si>
  <si>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</si>
  <si>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</si>
  <si>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</si>
  <si>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</si>
  <si>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</si>
  <si>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</si>
  <si>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</si>
  <si>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</si>
  <si>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</si>
  <si>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</si>
  <si>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</si>
  <si>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</si>
  <si>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</si>
  <si>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</si>
  <si>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</si>
  <si>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</si>
  <si>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</si>
  <si>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</si>
  <si>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</si>
  <si>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</si>
  <si>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</si>
  <si>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</si>
  <si>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</si>
  <si>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</si>
  <si>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</si>
  <si>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</si>
  <si>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</si>
  <si>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</si>
  <si>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</si>
  <si>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</si>
  <si>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</si>
  <si>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</si>
  <si>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</si>
  <si>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</si>
  <si>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</si>
  <si>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</si>
  <si>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</si>
  <si>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</si>
  <si>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</si>
  <si>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</si>
  <si>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</si>
  <si>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</si>
  <si>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</si>
  <si>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</si>
  <si>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</si>
  <si>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</si>
  <si>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</si>
  <si>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</si>
  <si>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</si>
  <si>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</si>
  <si>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</si>
  <si>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</si>
  <si>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</si>
  <si>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</si>
  <si>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</si>
  <si>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</si>
  <si>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</si>
  <si>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</si>
  <si>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</si>
  <si>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</si>
  <si>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</si>
  <si>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</si>
  <si>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</si>
  <si>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</si>
  <si>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EuroStoxx50</t>
  </si>
  <si>
    <t>SEB K1387</t>
  </si>
  <si>
    <t>Kreditindexbevis Europa</t>
  </si>
  <si>
    <t>SE0005498623</t>
  </si>
  <si>
    <t>SEB_K1387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</si>
</sst>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1" borderId="1"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4"/>
  <sheetViews>
    <sheetView tabSelected="1" zoomScaleNormal="100" workbookViewId="0">
      <pane xSplit="4" ySplit="6" topLeftCell="E7" activePane="bottomRight" state="frozen"/>
      <selection pane="topRight" activeCell="E1" sqref="E1"/>
      <selection pane="bottomLeft" activeCell="A7" sqref="A7"/>
      <selection pane="bottomRight" activeCell="A7" sqref="A7"/>
    </sheetView>
  </sheetViews>
  <sheetFormatPr defaultColWidth="9.140625" defaultRowHeight="12.75" x14ac:dyDescent="0.2"/>
  <cols>
    <col min="1" max="1" width="14.85546875" style="55" customWidth="1"/>
    <col min="2" max="2" width="34.28515625"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464</v>
      </c>
      <c r="D2" s="64" t="s">
        <v>464</v>
      </c>
      <c r="E2" s="65">
        <v>50000</v>
      </c>
      <c r="F2" s="65" t="s">
        <v>35</v>
      </c>
      <c r="G2" s="64" t="s">
        <v>288</v>
      </c>
      <c r="H2" s="3">
        <v>41617</v>
      </c>
      <c r="I2" s="230" t="str">
        <f>IF(C2="-","",VLOOKUP(C2,BondIssuerTable,2,0))</f>
        <v>SEB</v>
      </c>
      <c r="J2" s="230" t="str">
        <f>IF(D2="-","",VLOOKUP(D2,BondIssuingAgentsTable,2,0))</f>
        <v>SEB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3.15" x14ac:dyDescent="0.25">
      <c r="A7" s="64" t="s">
        <v>1412</v>
      </c>
      <c r="B7" s="64" t="s">
        <v>1413</v>
      </c>
      <c r="C7" s="64">
        <v>1387</v>
      </c>
      <c r="D7" s="64" t="s">
        <v>1414</v>
      </c>
      <c r="E7" s="69">
        <v>100</v>
      </c>
      <c r="F7" s="65">
        <v>15800000</v>
      </c>
      <c r="G7" s="3">
        <v>41617</v>
      </c>
      <c r="H7" s="70">
        <v>43480</v>
      </c>
      <c r="I7" s="70">
        <v>43468</v>
      </c>
      <c r="J7" s="238" t="s">
        <v>1415</v>
      </c>
      <c r="K7" s="104" t="s">
        <v>1411</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3.5" thickBot="1" x14ac:dyDescent="0.25">
      <c r="A104" s="75"/>
      <c r="B104" s="75"/>
      <c r="C104" s="75"/>
      <c r="D104" s="75"/>
      <c r="E104" s="105"/>
      <c r="F104" s="106"/>
      <c r="G104" s="107"/>
      <c r="H104" s="108"/>
      <c r="I104" s="108"/>
      <c r="J104" s="109"/>
      <c r="K104" s="110"/>
      <c r="L104" s="111"/>
      <c r="M104" s="110"/>
      <c r="N104" s="111"/>
      <c r="O104" s="110"/>
      <c r="P104" s="111"/>
      <c r="Q104" s="110"/>
      <c r="R104" s="111"/>
      <c r="S104" s="110"/>
      <c r="T104" s="111"/>
      <c r="U104" s="110"/>
      <c r="V104" s="111"/>
      <c r="W104" s="110"/>
      <c r="X104" s="111"/>
      <c r="Y104" s="110"/>
      <c r="Z104" s="111"/>
      <c r="AA104" s="110"/>
      <c r="AB104" s="111"/>
      <c r="AC104" s="110"/>
      <c r="AD104" s="111"/>
      <c r="AE104" s="110"/>
      <c r="AF104" s="111"/>
      <c r="AG104" s="110"/>
      <c r="AH104" s="111"/>
      <c r="AI104" s="110"/>
      <c r="AJ104" s="111"/>
      <c r="AK104" s="110"/>
      <c r="AL104" s="111"/>
      <c r="AM104" s="110"/>
      <c r="AN104" s="111"/>
      <c r="AO104" s="110"/>
      <c r="AP104" s="111"/>
      <c r="AQ104" s="110"/>
      <c r="AR104" s="111"/>
      <c r="AS104" s="110"/>
      <c r="AT104" s="111"/>
      <c r="AU104" s="110"/>
      <c r="AV104" s="111"/>
      <c r="AW104" s="110"/>
      <c r="AX104"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8:J104"/>
    <dataValidation type="date" operator="greaterThan" allowBlank="1" showInputMessage="1" showErrorMessage="1" errorTitle="Issue Date" error="Please enter a valid date." sqref="G7:G104">
      <formula1>1</formula1>
    </dataValidation>
    <dataValidation type="date" operator="greaterThanOrEqual" allowBlank="1" showInputMessage="1" showErrorMessage="1" errorTitle="Reimbursement date" error="Please enter a valid date grater than the listing date." sqref="H7:H104">
      <formula1>$H$2</formula1>
    </dataValidation>
    <dataValidation type="whole" operator="greaterThanOrEqual" allowBlank="1" showInputMessage="1" showErrorMessage="1" errorTitle="Amound Issued" error="Please enter a whole number." sqref="F7:F104">
      <formula1>0</formula1>
    </dataValidation>
    <dataValidation type="date" operator="greaterThanOrEqual" allowBlank="1" showInputMessage="1" showErrorMessage="1" errorTitle="Last trading date" error="Please enter a valid future trading date greather then the listing date" sqref="I7:I104">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4">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4 L7:L104 N7:N104 P7:P104 R7:R104 AD7:AD104 AB7:AB104 Z7:Z104 X7:X104 V7:V104 T7:T104 AV7:AV104 AT7:AT104 AR7:AR104 AP7:AP104 AN7:AN104 AL7:AL104 AJ7:AJ104 AH7:AH104 AF7:AF104">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2013-12-06T12:02:19Z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