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<sst xmlns="http://schemas.openxmlformats.org/spreadsheetml/2006/main" count="2285" uniqueCount="1380">
  <si>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</si>
  <si>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</si>
  <si>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</si>
  <si>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</si>
  <si>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</si>
  <si>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</si>
  <si>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</si>
  <si>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</si>
  <si>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</si>
  <si>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</si>
  <si>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</si>
  <si>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</si>
  <si>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</si>
  <si>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</si>
  <si>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</si>
  <si>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</si>
  <si>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</si>
  <si>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</si>
  <si>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</si>
  <si>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</si>
  <si>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</si>
  <si>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</si>
  <si>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</si>
  <si>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</si>
  <si>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</si>
  <si>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</si>
  <si>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</si>
  <si>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</si>
  <si>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</si>
  <si>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</si>
  <si>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</si>
  <si>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</si>
  <si>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</si>
  <si>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</si>
  <si>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</si>
  <si>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</si>
  <si>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</si>
  <si>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</si>
  <si>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</si>
  <si>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</si>
  <si>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</si>
  <si>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</si>
  <si>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</si>
  <si>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</si>
  <si>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</si>
  <si>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</si>
  <si>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</si>
  <si>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</si>
  <si>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</si>
  <si>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</si>
  <si>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</si>
  <si>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</si>
  <si>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</si>
  <si>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</si>
  <si>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</si>
  <si>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</si>
  <si>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</si>
  <si>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</si>
  <si>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</si>
  <si>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</si>
  <si>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</si>
  <si>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</si>
  <si>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</si>
  <si>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</si>
  <si>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</si>
  <si>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</si>
  <si>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</si>
  <si>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</si>
  <si>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</si>
  <si>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</si>
  <si>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</si>
  <si>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</si>
  <si>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</si>
  <si>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</si>
  <si>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</si>
  <si>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</si>
  <si>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</si>
  <si>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</si>
  <si>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</si>
  <si>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</si>
  <si>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</si>
  <si>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</si>
  <si>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</si>
  <si>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</si>
  <si>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</si>
  <si>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</si>
  <si>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</si>
  <si>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</si>
  <si>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</si>
  <si>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</si>
  <si>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</si>
  <si>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</si>
  <si>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</si>
  <si>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</si>
  <si>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</si>
  <si>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</si>
  <si>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</si>
  <si>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</si>
  <si>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</si>
  <si>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</si>
  <si>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</si>
  <si>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</si>
  <si>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</si>
  <si>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</si>
  <si>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</si>
  <si>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</si>
  <si>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</si>
  <si>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</si>
  <si>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</si>
  <si>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</si>
  <si>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</si>
  <si>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</si>
  <si>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</si>
  <si>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</si>
  <si>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</si>
  <si>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</si>
  <si>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</si>
  <si>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</si>
  <si>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</si>
  <si>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</si>
  <si>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</si>
  <si>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</si>
  <si>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</si>
  <si>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</si>
  <si>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</si>
  <si>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</si>
  <si>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</si>
  <si>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</si>
  <si>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</si>
  <si>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</si>
  <si>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</si>
  <si>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</si>
  <si>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</si>
  <si>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</si>
  <si>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</si>
  <si>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</si>
  <si>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</si>
  <si>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</si>
  <si>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</si>
  <si>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</si>
  <si>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</si>
  <si>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</si>
  <si>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</si>
  <si>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</si>
  <si>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</si>
  <si>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</si>
  <si>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</si>
  <si>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</si>
  <si>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</si>
  <si>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</si>
  <si>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</si>
  <si>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</si>
  <si>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</si>
  <si>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</si>
  <si>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</si>
  <si>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</si>
  <si>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</si>
  <si>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</si>
  <si>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</si>
  <si>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</si>
  <si>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</si>
  <si>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</si>
  <si>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</si>
  <si>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</si>
  <si>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</si>
  <si>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</si>
  <si>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</si>
  <si>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</si>
  <si>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</si>
  <si>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</si>
  <si>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</si>
  <si>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</si>
  <si>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</si>
  <si>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</si>
  <si>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</si>
  <si>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</si>
  <si>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</si>
  <si>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</si>
  <si>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</si>
  <si>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</si>
  <si>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</si>
  <si>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</si>
  <si>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</si>
  <si>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</si>
  <si>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</si>
  <si>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</si>
  <si>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</si>
  <si>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</si>
  <si>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</si>
  <si>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</si>
  <si>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</si>
  <si>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</si>
  <si>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</si>
  <si>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</si>
  <si>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</si>
  <si>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</si>
  <si>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</si>
  <si>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</si>
  <si>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</si>
  <si>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</si>
  <si>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</si>
  <si>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</si>
  <si>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</si>
  <si>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</si>
  <si>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</si>
  <si>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</si>
  <si>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</si>
  <si>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</si>
  <si>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</si>
  <si>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</si>
  <si>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</si>
  <si>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</si>
  <si>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</si>
  <si>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</si>
  <si>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</si>
  <si>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</si>
  <si>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</si>
  <si>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</si>
  <si>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</si>
  <si>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</si>
  <si>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</si>
  <si>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</si>
  <si>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</si>
  <si>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</si>
  <si>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</si>
  <si>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</si>
  <si>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</si>
  <si>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</si>
  <si>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</si>
  <si>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</si>
  <si>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</si>
  <si>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</si>
  <si>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</si>
  <si>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</si>
  <si>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</si>
  <si>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</si>
  <si>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</si>
  <si>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</si>
  <si>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</si>
  <si>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</si>
  <si>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</si>
  <si>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</si>
  <si>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</si>
  <si>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</si>
  <si>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</si>
  <si>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</si>
  <si>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</si>
  <si>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</si>
  <si>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</si>
  <si>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</si>
  <si>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</si>
  <si>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</si>
  <si>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</si>
  <si>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</si>
  <si>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</si>
  <si>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</si>
  <si>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</si>
  <si>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</si>
  <si>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</si>
  <si>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</si>
  <si>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</si>
  <si>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</si>
  <si>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</si>
  <si>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</si>
  <si>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</si>
  <si>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</si>
  <si>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</si>
  <si>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</si>
  <si>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</si>
  <si>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</si>
  <si>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</si>
  <si>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</si>
  <si>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</si>
  <si>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</si>
  <si>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</si>
  <si>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</si>
  <si>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</si>
  <si>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</si>
  <si>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</si>
  <si>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</si>
  <si>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</si>
  <si>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</si>
  <si>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</si>
  <si>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</si>
  <si>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</si>
  <si>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</si>
  <si>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</si>
  <si>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</si>
  <si>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</si>
  <si>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</si>
  <si>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</si>
  <si>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</si>
  <si>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</si>
  <si>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</si>
  <si>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</si>
  <si>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</si>
  <si>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</si>
  <si>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</si>
  <si>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</si>
  <si>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</si>
  <si>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</si>
  <si>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</si>
  <si>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</si>
  <si>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</si>
  <si>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</si>
  <si>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</si>
  <si>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</si>
  <si>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</si>
  <si>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</si>
  <si>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</si>
  <si>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</si>
  <si>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</si>
  <si>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</si>
  <si>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</si>
  <si>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</si>
  <si>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</si>
  <si>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</si>
  <si>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</si>
  <si>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</si>
  <si>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</si>
  <si>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</si>
  <si>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</si>
  <si>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</si>
  <si>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</si>
  <si>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</si>
  <si>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</si>
  <si>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</si>
  <si>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</si>
  <si>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</si>
  <si>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</si>
  <si>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</si>
  <si>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</si>
  <si>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</si>
  <si>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</si>
  <si>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</si>
  <si>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</si>
  <si>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</si>
  <si>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</si>
  <si>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</si>
  <si>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</si>
  <si>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</si>
  <si>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</si>
  <si>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</si>
  <si>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</si>
  <si>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</si>
  <si>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</si>
  <si>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</si>
  <si>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</si>
  <si>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</si>
  <si>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</si>
  <si>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</si>
  <si>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</si>
  <si>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</si>
  <si>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</si>
  <si>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</si>
  <si>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</si>
  <si>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</si>
  <si>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</si>
  <si>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</si>
  <si>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</si>
  <si>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</si>
  <si>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</si>
  <si>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</si>
  <si>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</si>
  <si>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</si>
  <si>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</si>
  <si>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</si>
  <si>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</si>
  <si>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</si>
  <si>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</si>
  <si>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</si>
  <si>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</si>
  <si>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</si>
  <si>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</si>
  <si>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</si>
  <si>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</si>
  <si>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</si>
  <si>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</si>
  <si>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</si>
  <si>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</si>
  <si>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</si>
  <si>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</si>
  <si>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</si>
  <si>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</si>
  <si>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</si>
  <si>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</si>
  <si>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</si>
  <si>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</si>
  <si>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</si>
  <si>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</si>
  <si>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</si>
  <si>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</si>
  <si>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</si>
  <si>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</si>
  <si>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</si>
  <si>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</si>
  <si>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</si>
  <si>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</si>
  <si>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</si>
  <si>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</si>
  <si>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</si>
  <si>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</si>
  <si>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</si>
  <si>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</si>
  <si>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</si>
  <si>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</si>
  <si>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</si>
  <si>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</si>
  <si>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</si>
  <si>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</si>
  <si>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</si>
  <si>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</si>
  <si>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</si>
  <si>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</si>
  <si>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</si>
  <si>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</si>
  <si>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</si>
  <si>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</si>
  <si>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</si>
  <si>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</si>
  <si>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</si>
  <si>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</si>
  <si>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</si>
  <si>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</si>
  <si>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</si>
  <si>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</si>
  <si>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</si>
  <si>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</si>
  <si>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</si>
  <si>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</si>
  <si>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</si>
  <si>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</si>
  <si>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</si>
  <si>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</si>
  <si>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</si>
  <si>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</si>
  <si>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</si>
  <si>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</si>
  <si>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</si>
  <si>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</si>
  <si>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</si>
  <si>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</si>
  <si>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</si>
  <si>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</si>
  <si>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</si>
  <si>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</si>
  <si>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</si>
  <si>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</si>
  <si>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</si>
  <si>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</si>
  <si>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</si>
  <si>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</si>
  <si>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</si>
  <si>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</si>
  <si>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</si>
  <si>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</si>
  <si>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</si>
  <si>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</si>
  <si>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</si>
  <si>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</si>
  <si>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</si>
  <si>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</si>
  <si>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</si>
  <si>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</si>
  <si>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</si>
  <si>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</si>
  <si>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</si>
  <si>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</si>
  <si>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</si>
  <si>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</si>
  <si>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</si>
  <si>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</si>
  <si>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</si>
  <si>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</si>
  <si>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</si>
  <si>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</si>
  <si>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</si>
  <si>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</si>
  <si>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</si>
  <si>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</si>
  <si>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</si>
  <si>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</si>
  <si>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</si>
  <si>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</si>
  <si>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</si>
  <si>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</si>
  <si>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</si>
  <si>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</si>
  <si>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</si>
  <si>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</si>
  <si>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</si>
  <si>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</si>
  <si>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</si>
  <si>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</si>
  <si>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</si>
  <si>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</si>
  <si>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</si>
  <si>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</si>
  <si>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</si>
  <si>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</si>
  <si>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</si>
  <si>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</si>
  <si>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</si>
  <si>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</si>
  <si>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</si>
  <si>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</si>
  <si>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</si>
  <si>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</si>
  <si>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</si>
  <si>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</si>
  <si>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</si>
  <si>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</si>
  <si>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</si>
  <si>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</si>
  <si>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</si>
  <si>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</si>
  <si>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</si>
  <si>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</si>
  <si>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</si>
  <si>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</si>
  <si>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</si>
  <si>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</si>
  <si>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</si>
  <si>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</si>
  <si>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</si>
  <si>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</si>
  <si>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</si>
  <si>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</si>
  <si>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</si>
  <si>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</si>
  <si>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</si>
  <si>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</si>
  <si>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</si>
  <si>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</si>
  <si>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</si>
  <si>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</si>
  <si>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</si>
  <si>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</si>
  <si>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</si>
  <si>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</si>
  <si>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</si>
  <si>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</si>
  <si>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</si>
  <si>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</si>
  <si>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</si>
  <si>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</si>
  <si>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</si>
  <si>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</si>
  <si>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</si>
  <si>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</si>
  <si>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</si>
  <si>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</si>
  <si>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</si>
  <si>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</si>
  <si>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</si>
  <si>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</si>
  <si>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</si>
  <si>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</si>
  <si>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</si>
  <si>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</si>
  <si>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</si>
  <si>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</si>
  <si>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</si>
  <si>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</si>
  <si>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</si>
  <si>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</si>
  <si>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</si>
  <si>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</si>
  <si>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</si>
  <si>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</si>
  <si>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</si>
  <si>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</si>
  <si>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</si>
  <si>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</si>
  <si>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</si>
  <si>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</si>
  <si>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</si>
  <si>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</si>
  <si>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</si>
  <si>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</si>
  <si>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</si>
  <si>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</si>
  <si>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</si>
  <si>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</si>
  <si>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</si>
  <si>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</si>
  <si>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</si>
  <si>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</si>
  <si>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</si>
  <si>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</si>
  <si>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</si>
  <si>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</si>
  <si>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</si>
  <si>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</si>
  <si>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</si>
  <si>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</si>
  <si>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</si>
  <si>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</si>
  <si>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</si>
  <si>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</si>
  <si>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</si>
  <si>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</si>
  <si>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</si>
  <si>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</si>
  <si>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</si>
  <si>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</si>
  <si>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</si>
  <si>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</si>
  <si>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</si>
  <si>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</si>
  <si>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</si>
  <si>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</si>
  <si>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</si>
  <si>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</si>
  <si>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</si>
  <si>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</si>
  <si>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</si>
  <si>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</si>
  <si>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</si>
  <si>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</si>
  <si>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</si>
  <si>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</si>
  <si>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</si>
  <si>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</si>
  <si>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</si>
  <si>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</si>
  <si>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</si>
  <si>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</si>
  <si>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</si>
  <si>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</si>
  <si>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</si>
  <si>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</si>
  <si>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</si>
  <si>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</si>
  <si>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</si>
  <si>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</si>
  <si>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</si>
  <si>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</si>
  <si>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</si>
  <si>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</si>
  <si>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</si>
  <si>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</si>
  <si>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</si>
  <si>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</si>
  <si>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</si>
  <si>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</si>
  <si>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</si>
  <si>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</si>
  <si>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</si>
  <si>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</si>
  <si>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</si>
  <si>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</si>
  <si>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</si>
  <si>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</si>
  <si>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</si>
  <si>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</si>
  <si>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</si>
  <si>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</si>
  <si>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</si>
  <si>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</si>
  <si>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</si>
  <si>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</si>
  <si>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</si>
  <si>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</si>
  <si>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</si>
  <si>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</si>
  <si>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</si>
  <si>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</si>
  <si>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</si>
  <si>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</si>
  <si>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</si>
  <si>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</si>
  <si>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</si>
  <si>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</si>
  <si>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</si>
  <si>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</si>
  <si>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</si>
  <si>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</si>
  <si>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</si>
  <si>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</si>
  <si>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</si>
  <si>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</si>
  <si>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</si>
  <si>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</si>
  <si>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</si>
  <si>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</si>
  <si>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</si>
  <si>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</si>
  <si>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</si>
  <si>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</si>
  <si>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</si>
  <si>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</si>
  <si>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</si>
  <si>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</si>
  <si>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</si>
  <si>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</si>
  <si>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</si>
  <si>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</si>
  <si>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</si>
  <si>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</si>
  <si>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</si>
  <si>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</si>
  <si>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</si>
  <si>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</si>
  <si>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</si>
  <si>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</si>
  <si>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</si>
  <si>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</si>
  <si>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</si>
  <si>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</si>
  <si>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</si>
  <si>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</si>
  <si>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</si>
  <si>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</si>
  <si>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</si>
  <si>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</si>
  <si>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</si>
  <si>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</si>
  <si>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</si>
  <si>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</si>
  <si>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</si>
  <si>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</si>
  <si>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</si>
  <si>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</si>
  <si>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</si>
  <si>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</si>
  <si>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</si>
  <si>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</si>
  <si>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</si>
  <si>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</si>
  <si>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</si>
  <si>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</si>
  <si>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</si>
  <si>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</si>
  <si>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</si>
  <si>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</si>
  <si>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</si>
  <si>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</si>
  <si>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</si>
  <si>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</si>
  <si>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</si>
  <si>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</si>
  <si>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</si>
  <si>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</si>
  <si>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</si>
  <si>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</si>
  <si>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</si>
  <si>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</si>
  <si>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</si>
  <si>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</si>
  <si>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</si>
  <si>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</si>
  <si>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</si>
  <si>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</si>
  <si>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</si>
  <si>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</si>
  <si>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</si>
  <si>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</si>
  <si>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</si>
  <si>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</si>
  <si>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</si>
  <si>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</si>
  <si>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</si>
  <si>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</si>
  <si>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</si>
  <si>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</si>
  <si>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</si>
  <si>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</si>
  <si>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</si>
  <si>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</si>
  <si>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</si>
  <si>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</si>
  <si>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</si>
  <si>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</si>
  <si>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</si>
  <si>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</si>
  <si>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</si>
  <si>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</si>
  <si>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</si>
  <si>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</si>
  <si>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</si>
  <si>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</si>
  <si>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</si>
  <si>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</si>
  <si>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</si>
  <si>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</si>
  <si>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</si>
  <si>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</si>
  <si>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</si>
  <si>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</si>
  <si>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</si>
  <si>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</si>
  <si>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</si>
  <si>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</si>
  <si>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</si>
  <si>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</si>
  <si>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</si>
  <si>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</si>
  <si>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</si>
  <si>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</si>
  <si>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</si>
  <si>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</si>
  <si>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</si>
  <si>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</si>
  <si>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</si>
  <si>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</si>
  <si>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</si>
  <si>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</si>
  <si>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</si>
  <si>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</si>
  <si>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</si>
  <si>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</si>
  <si>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</si>
  <si>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</si>
  <si>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</si>
  <si>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</si>
  <si>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</si>
  <si>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</si>
  <si>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</si>
  <si>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</si>
  <si>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</si>
  <si>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</si>
  <si>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</si>
  <si>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</si>
  <si>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</si>
  <si>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</si>
  <si>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</si>
  <si>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</si>
  <si>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</si>
  <si>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</si>
  <si>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</si>
  <si>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</si>
  <si>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</si>
  <si>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</si>
  <si>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</si>
  <si>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</si>
  <si>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</si>
  <si>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</si>
  <si>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</si>
  <si>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</si>
  <si>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</si>
  <si>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</si>
  <si>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</si>
  <si>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</si>
  <si>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</si>
  <si>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</si>
  <si>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</si>
  <si>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</si>
  <si>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</si>
  <si>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</si>
  <si>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</si>
  <si>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</si>
  <si>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</si>
  <si>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</si>
  <si>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</si>
  <si>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</si>
  <si>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</si>
  <si>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</si>
  <si>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</si>
  <si>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</si>
  <si>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</si>
  <si>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</si>
  <si>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</si>
  <si>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</si>
  <si>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</si>
  <si>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</si>
  <si>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</si>
  <si>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</si>
  <si>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</si>
  <si>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</si>
  <si>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</si>
  <si>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</si>
  <si>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</si>
  <si>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</si>
  <si>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</si>
  <si>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</si>
  <si>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</si>
  <si>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</si>
  <si>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</si>
  <si>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</si>
  <si>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</si>
  <si>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</si>
  <si>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</si>
  <si>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</si>
  <si>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</si>
  <si>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</si>
  <si>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</si>
  <si>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</si>
  <si>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</si>
  <si>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</si>
  <si>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</si>
  <si>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</si>
  <si>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</si>
  <si>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</si>
  <si>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</si>
  <si>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</si>
  <si>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</si>
  <si>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</si>
  <si>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</si>
  <si>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</si>
  <si>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</si>
  <si>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</si>
  <si>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</si>
  <si>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</si>
  <si>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</si>
  <si>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</si>
  <si>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</si>
  <si>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</si>
  <si>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</si>
  <si>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</si>
  <si>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</si>
  <si>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</si>
  <si>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</si>
  <si>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</si>
  <si>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</si>
  <si>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</si>
  <si>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</si>
  <si>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</si>
  <si>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</si>
  <si>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</si>
  <si>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</si>
  <si>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</si>
  <si>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</si>
  <si>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</si>
  <si>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</si>
  <si>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</si>
  <si>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</si>
  <si>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</si>
  <si>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</si>
  <si>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</si>
  <si>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</si>
  <si>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</si>
  <si>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</si>
  <si>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</si>
  <si>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</si>
  <si>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</si>
  <si>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</si>
  <si>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</si>
  <si>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</si>
  <si>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</si>
  <si>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</si>
  <si>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</si>
  <si>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</si>
  <si>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</si>
  <si>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</si>
  <si>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</si>
  <si>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</si>
  <si>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</si>
  <si>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</si>
  <si>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</si>
  <si>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</si>
  <si>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</si>
  <si>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</si>
  <si>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</si>
  <si>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</si>
  <si>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</si>
  <si>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</si>
  <si>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</si>
  <si>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</si>
  <si>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</si>
  <si>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</si>
  <si>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</si>
  <si>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</si>
  <si>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</si>
  <si>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</si>
  <si>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</si>
  <si>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</si>
  <si>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</si>
  <si>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</si>
  <si>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</si>
  <si>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</si>
  <si>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</si>
  <si>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</si>
  <si>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</si>
  <si>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</si>
  <si>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</si>
  <si>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</si>
  <si>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</si>
  <si>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</si>
  <si>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</si>
  <si>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</si>
  <si>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</si>
  <si>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</si>
  <si>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</si>
  <si>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</si>
  <si>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</si>
  <si>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</si>
  <si>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</si>
  <si>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</si>
  <si>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</si>
  <si>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</si>
  <si>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</si>
  <si>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</si>
  <si>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</si>
  <si>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</si>
  <si>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</si>
  <si>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</si>
  <si>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</si>
  <si>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</si>
  <si>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</si>
  <si>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</si>
  <si>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</si>
  <si>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</si>
  <si>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</si>
  <si>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</si>
  <si>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</si>
  <si>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</si>
  <si>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</si>
  <si>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</si>
  <si>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</si>
  <si>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</si>
  <si>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</si>
  <si>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</si>
  <si>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</si>
  <si>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</si>
  <si>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</si>
  <si>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</si>
  <si>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</si>
  <si>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</si>
  <si>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</si>
  <si>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</si>
  <si>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</si>
  <si>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</si>
  <si>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</si>
  <si>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</si>
  <si>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</si>
  <si>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</si>
  <si>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</si>
  <si>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</si>
  <si>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</si>
  <si>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</si>
  <si>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</si>
  <si>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</si>
  <si>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</si>
  <si>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</si>
  <si>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</si>
  <si>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</si>
  <si>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</si>
  <si>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</si>
  <si>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</si>
  <si>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</si>
  <si>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</si>
  <si>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</si>
  <si>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</si>
  <si>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</si>
  <si>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</si>
  <si>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</si>
  <si>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</si>
  <si>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</si>
  <si>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</si>
  <si>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</si>
  <si>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</si>
  <si>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</si>
  <si>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</si>
  <si>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</si>
  <si>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</si>
  <si>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</si>
  <si>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</si>
  <si>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</si>
  <si>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</si>
  <si>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</si>
  <si>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</si>
  <si>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</si>
  <si>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</si>
  <si>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</si>
  <si>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</si>
  <si>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</si>
  <si>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</si>
  <si>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</si>
  <si>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</si>
  <si>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</si>
  <si>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</si>
  <si>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</si>
  <si>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</si>
  <si>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</si>
  <si>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</si>
  <si>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</si>
  <si>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</si>
  <si>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</si>
  <si>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</si>
  <si>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</si>
  <si>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</si>
  <si>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</si>
  <si>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</si>
  <si>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</si>
  <si>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</si>
  <si>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</si>
  <si>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</si>
  <si>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</si>
  <si>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</si>
  <si>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</si>
  <si>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</si>
  <si>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</si>
  <si>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</si>
  <si>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</si>
  <si>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</si>
  <si>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</si>
  <si>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</si>
  <si>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</si>
  <si>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</si>
  <si>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</si>
  <si>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</si>
  <si>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</si>
  <si>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</si>
  <si>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</si>
  <si>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</si>
  <si>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</si>
  <si>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</si>
  <si>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</si>
  <si>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</si>
  <si>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</si>
  <si>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</si>
  <si>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</si>
  <si>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</si>
  <si>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</si>
  <si>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</si>
  <si>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</si>
  <si>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</si>
  <si>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</si>
  <si>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</si>
  <si>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</si>
  <si>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</si>
  <si>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</si>
  <si>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</si>
  <si>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</si>
  <si>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</si>
  <si>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</si>
  <si>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</si>
  <si>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</si>
  <si>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</si>
  <si>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</si>
  <si>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</si>
  <si>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</si>
  <si>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</si>
  <si>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</si>
  <si>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</si>
  <si>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</si>
  <si>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</si>
  <si>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</si>
  <si>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</si>
  <si>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</si>
  <si>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</si>
  <si>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</si>
  <si>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</si>
  <si>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</si>
  <si>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</si>
  <si>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</si>
  <si>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</si>
  <si>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</si>
  <si>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</si>
  <si>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</si>
  <si>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</si>
  <si>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</si>
  <si>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</si>
  <si>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</si>
  <si>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</si>
  <si>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</si>
  <si>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</si>
  <si>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</si>
  <si>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</si>
  <si>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</si>
  <si>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</si>
  <si>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</si>
  <si>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</si>
  <si>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</si>
  <si>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</si>
  <si>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</si>
  <si>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</si>
  <si>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</si>
  <si>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</si>
  <si>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</si>
  <si>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</si>
  <si>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</si>
  <si>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</si>
  <si>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</si>
  <si>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</si>
  <si>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</si>
  <si>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</si>
  <si>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</si>
  <si>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</si>
  <si>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</si>
  <si>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</si>
  <si>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</si>
  <si>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</si>
  <si>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</si>
  <si>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</si>
  <si>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</si>
  <si>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</si>
  <si>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</si>
  <si>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</si>
  <si>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</si>
  <si>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</si>
  <si>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</si>
  <si>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</si>
  <si>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</si>
  <si>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</si>
  <si>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</si>
  <si>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</si>
  <si>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</si>
  <si>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</si>
  <si>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</si>
  <si>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</si>
  <si>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</si>
  <si>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</si>
  <si>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</si>
  <si>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</si>
  <si>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</si>
  <si>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</si>
  <si>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</si>
  <si>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</si>
  <si>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</si>
  <si>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</si>
  <si>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</si>
  <si>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</si>
  <si>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</si>
  <si>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</si>
  <si>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</si>
  <si>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</si>
  <si>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</si>
  <si>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</si>
  <si>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</si>
  <si>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</si>
  <si>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</si>
  <si>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</si>
  <si>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</si>
  <si>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</si>
  <si>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</si>
  <si>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</si>
  <si>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</si>
  <si>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</si>
  <si>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</si>
  <si>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</si>
  <si>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</si>
  <si>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</si>
  <si>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</si>
  <si>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</si>
  <si>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</si>
  <si>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</si>
  <si>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</si>
  <si>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</si>
  <si>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</si>
  <si>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</si>
  <si>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</si>
  <si>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</si>
  <si>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</si>
  <si>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</si>
  <si>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</si>
  <si>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</si>
  <si>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</si>
  <si>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</si>
  <si>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</si>
  <si>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</si>
  <si>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</si>
  <si>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</si>
  <si>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</si>
  <si>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</si>
  <si>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</si>
  <si>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</si>
  <si>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</si>
  <si>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</si>
  <si>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</si>
  <si>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</si>
  <si>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</si>
  <si>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</si>
  <si>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</si>
  <si>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</si>
  <si>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</si>
  <si>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</si>
  <si>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</si>
  <si>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</si>
  <si>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</si>
  <si>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</si>
  <si>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</si>
  <si>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</si>
  <si>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</si>
  <si>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</si>
  <si>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</si>
  <si>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</si>
  <si>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</si>
  <si>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</si>
  <si>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</si>
  <si>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</si>
  <si>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</si>
  <si>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</si>
  <si>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</si>
  <si>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</si>
  <si>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</si>
  <si>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</si>
  <si>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</si>
  <si>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</si>
  <si>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</si>
  <si>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</si>
  <si>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</si>
  <si>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</si>
  <si>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</si>
  <si>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</si>
  <si>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</si>
  <si>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</si>
  <si>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</si>
  <si>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</si>
  <si>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</si>
  <si>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</si>
  <si>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</si>
  <si>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</si>
  <si>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</si>
  <si>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</si>
  <si>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</si>
  <si>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</si>
  <si>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</si>
  <si>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</si>
  <si>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</si>
  <si>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</si>
  <si>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</si>
  <si>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</si>
  <si>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</si>
  <si>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</si>
  <si>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</si>
  <si>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</si>
  <si>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</si>
  <si>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</si>
  <si>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</si>
  <si>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</si>
  <si>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</si>
  <si>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</si>
  <si>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</si>
  <si>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</si>
  <si>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</si>
  <si>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</si>
  <si>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</si>
  <si>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</si>
  <si>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</si>
  <si>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</si>
  <si>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</si>
  <si>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</si>
  <si>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</si>
  <si>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</si>
  <si>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</si>
  <si>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</si>
  <si>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</si>
  <si>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</si>
  <si>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</si>
  <si>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</si>
  <si>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</si>
  <si>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</si>
  <si>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</si>
  <si>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</si>
  <si>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</si>
  <si>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</si>
  <si>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</si>
  <si>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</si>
  <si>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</si>
  <si>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</si>
  <si>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</si>
  <si>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</si>
  <si>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</si>
  <si>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</si>
  <si>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</si>
  <si>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</si>
  <si>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</si>
  <si>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</si>
  <si>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</si>
  <si>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</si>
  <si>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</si>
  <si>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</si>
  <si>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</si>
  <si>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</si>
  <si>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</si>
  <si>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</si>
  <si>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</si>
  <si>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</si>
  <si>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</si>
  <si>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</si>
  <si>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</si>
  <si>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</si>
  <si>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</si>
  <si>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</si>
  <si>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ABWWSVE5E SWE</t>
  </si>
  <si>
    <t>SE0005796547</t>
  </si>
  <si>
    <t>OMX GES OMXS30 Ethical Index</t>
  </si>
  <si>
    <t>ABWWSVE5E_SWE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</si>
</sst>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216</v>
      </c>
      <c r="D2" s="64" t="s">
        <v>216</v>
      </c>
      <c r="E2" s="65">
        <v>10000</v>
      </c>
      <c r="F2" s="65" t="s">
        <v>35</v>
      </c>
      <c r="G2" s="64" t="s">
        <v>288</v>
      </c>
      <c r="H2" s="3">
        <v>41745</v>
      </c>
      <c r="I2" s="230" t="str">
        <f>IF(C2="-","",VLOOKUP(C2,BondIssuerTable,2,0))</f>
        <v>SWED</v>
      </c>
      <c r="J2" s="230" t="str">
        <f>IF(D2="-","",VLOOKUP(D2,BondIssuingAgentsTable,2,0))</f>
        <v>SWB</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1376</v>
      </c>
      <c r="B7" s="64" t="s">
        <v>216</v>
      </c>
      <c r="C7" s="64"/>
      <c r="D7" s="64" t="s">
        <v>1377</v>
      </c>
      <c r="E7" s="69">
        <v>100</v>
      </c>
      <c r="F7" s="65">
        <v>67300000</v>
      </c>
      <c r="G7" s="3">
        <v>41744</v>
      </c>
      <c r="H7" s="70">
        <v>42153</v>
      </c>
      <c r="I7" s="70">
        <v>42143</v>
      </c>
      <c r="J7" s="72" t="s">
        <v>1379</v>
      </c>
      <c r="K7" s="104" t="s">
        <v>1378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5"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5"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5"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5"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5"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5"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ht="15" x14ac:dyDescent="0.25">
      <c r="S35" s="173" t="s">
        <v>1187</v>
      </c>
      <c r="T35" s="174" t="s">
        <v>1188</v>
      </c>
      <c r="Y35" s="228" t="s">
        <v>1284</v>
      </c>
      <c r="Z35" s="229" t="s">
        <v>1285</v>
      </c>
      <c r="AA35" s="237" t="s">
        <v>1273</v>
      </c>
      <c r="AB35" s="237" t="s">
        <v>1265</v>
      </c>
      <c r="AC35" s="237" t="s">
        <v>1323</v>
      </c>
    </row>
    <row r="36" spans="19:29" ht="15" x14ac:dyDescent="0.25">
      <c r="S36" s="146" t="s">
        <v>460</v>
      </c>
      <c r="T36" s="147" t="s">
        <v>312</v>
      </c>
      <c r="Y36" s="228" t="s">
        <v>1374</v>
      </c>
      <c r="Z36" s="229" t="s">
        <v>1375</v>
      </c>
    </row>
    <row r="37" spans="19:29" ht="15" x14ac:dyDescent="0.25">
      <c r="S37" s="146" t="s">
        <v>459</v>
      </c>
      <c r="T37" s="147" t="s">
        <v>27</v>
      </c>
      <c r="Y37" s="228" t="s">
        <v>510</v>
      </c>
      <c r="Z37" s="229" t="s">
        <v>511</v>
      </c>
    </row>
    <row r="38" spans="19:29" x14ac:dyDescent="0.3">
      <c r="S38" s="146" t="s">
        <v>473</v>
      </c>
      <c r="T38" s="147" t="s">
        <v>308</v>
      </c>
      <c r="Y38" s="228" t="s">
        <v>512</v>
      </c>
      <c r="Z38" s="229" t="s">
        <v>513</v>
      </c>
    </row>
    <row r="39" spans="19:29" ht="15" x14ac:dyDescent="0.25">
      <c r="S39" s="150" t="s">
        <v>372</v>
      </c>
      <c r="T39" s="151"/>
      <c r="Y39" s="228" t="s">
        <v>100</v>
      </c>
      <c r="Z39" s="229" t="s">
        <v>1251</v>
      </c>
    </row>
    <row r="40" spans="19:29" ht="15" x14ac:dyDescent="0.25">
      <c r="S40" s="86"/>
      <c r="T40" s="86"/>
      <c r="Y40" s="228" t="s">
        <v>514</v>
      </c>
      <c r="Z40" s="229" t="s">
        <v>588</v>
      </c>
    </row>
    <row r="41" spans="19:29" x14ac:dyDescent="0.3">
      <c r="S41" s="86"/>
      <c r="T41" s="86"/>
      <c r="Y41" s="228" t="s">
        <v>1356</v>
      </c>
      <c r="Z41" s="229" t="s">
        <v>1357</v>
      </c>
    </row>
    <row r="42" spans="19:29" x14ac:dyDescent="0.3">
      <c r="S42" s="86"/>
      <c r="T42" s="86"/>
      <c r="Y42" s="228" t="s">
        <v>515</v>
      </c>
      <c r="Z42" s="229" t="s">
        <v>516</v>
      </c>
    </row>
    <row r="43" spans="19:29" x14ac:dyDescent="0.3">
      <c r="S43" s="86"/>
      <c r="T43" s="86"/>
      <c r="Y43" s="228" t="s">
        <v>1339</v>
      </c>
      <c r="Z43" s="229" t="s">
        <v>1340</v>
      </c>
    </row>
    <row r="44" spans="19:29" x14ac:dyDescent="0.3">
      <c r="S44" s="86"/>
      <c r="T44" s="86"/>
      <c r="Y44" s="228" t="s">
        <v>1209</v>
      </c>
      <c r="Z44" s="229" t="s">
        <v>1210</v>
      </c>
    </row>
    <row r="45" spans="19:29" x14ac:dyDescent="0.3">
      <c r="Y45" s="228" t="s">
        <v>823</v>
      </c>
      <c r="Z45" s="229" t="s">
        <v>824</v>
      </c>
      <c r="AA45" s="117"/>
      <c r="AB45" s="117"/>
    </row>
    <row r="46" spans="19:29" x14ac:dyDescent="0.3">
      <c r="Y46" s="228" t="s">
        <v>1211</v>
      </c>
      <c r="Z46" s="229" t="s">
        <v>1212</v>
      </c>
      <c r="AA46" s="117"/>
      <c r="AB46" s="117"/>
    </row>
    <row r="47" spans="19:29" x14ac:dyDescent="0.3">
      <c r="U47" s="117"/>
      <c r="V47" s="117"/>
      <c r="Y47" s="228" t="s">
        <v>1253</v>
      </c>
      <c r="Z47" s="229" t="s">
        <v>1274</v>
      </c>
      <c r="AA47" s="117"/>
      <c r="AB47" s="117"/>
    </row>
    <row r="48" spans="19:29" x14ac:dyDescent="0.3">
      <c r="U48" s="117"/>
      <c r="V48" s="117"/>
      <c r="Y48" s="228" t="s">
        <v>1213</v>
      </c>
      <c r="Z48" s="229" t="s">
        <v>1214</v>
      </c>
    </row>
    <row r="49" spans="21:26" x14ac:dyDescent="0.3">
      <c r="U49" s="117"/>
      <c r="V49" s="117"/>
      <c r="Y49" s="228" t="s">
        <v>517</v>
      </c>
      <c r="Z49" s="229" t="s">
        <v>518</v>
      </c>
    </row>
    <row r="50" spans="21:26" x14ac:dyDescent="0.3">
      <c r="Y50" s="228" t="s">
        <v>111</v>
      </c>
      <c r="Z50" s="229" t="s">
        <v>1215</v>
      </c>
    </row>
    <row r="51" spans="21:26" x14ac:dyDescent="0.3">
      <c r="Y51" s="228" t="s">
        <v>609</v>
      </c>
      <c r="Z51" s="229" t="s">
        <v>610</v>
      </c>
    </row>
    <row r="52" spans="21:26" x14ac:dyDescent="0.3">
      <c r="Y52" s="228" t="s">
        <v>1216</v>
      </c>
      <c r="Z52" s="229" t="s">
        <v>1217</v>
      </c>
    </row>
    <row r="53" spans="21:26" x14ac:dyDescent="0.3">
      <c r="Y53" s="228" t="s">
        <v>1335</v>
      </c>
      <c r="Z53" s="229" t="s">
        <v>1336</v>
      </c>
    </row>
    <row r="54" spans="21:26" x14ac:dyDescent="0.3">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ht="15" x14ac:dyDescent="0.25">
      <c r="C27" s="96"/>
      <c r="G27" s="158" t="s">
        <v>677</v>
      </c>
      <c r="H27" s="159" t="s">
        <v>676</v>
      </c>
    </row>
    <row r="28" spans="3:23" ht="15" x14ac:dyDescent="0.25">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1346</v>
      </c>
      <c r="J46" s="117" t="s">
        <v>1150</v>
      </c>
    </row>
    <row r="47" spans="1:13" ht="15" x14ac:dyDescent="0.25">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2014-04-15T11:21:31Z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