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<sst xmlns="http://schemas.openxmlformats.org/spreadsheetml/2006/main" count="2481" uniqueCount="1419">
  <si>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</si>
  <si>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</si>
  <si>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</si>
  <si>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</si>
  <si>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</si>
  <si>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</si>
  <si>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</si>
  <si>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</si>
  <si>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</si>
  <si>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</si>
  <si>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</si>
  <si>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</si>
  <si>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</si>
  <si>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</si>
  <si>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</si>
  <si>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</si>
  <si>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</si>
  <si>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</si>
  <si>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</si>
  <si>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</si>
  <si>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</si>
  <si>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</si>
  <si>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</si>
  <si>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</si>
  <si>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</si>
  <si>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</si>
  <si>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</si>
  <si>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</si>
  <si>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</si>
  <si>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</si>
  <si>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</si>
  <si>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</si>
  <si>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</si>
  <si>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</si>
  <si>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</si>
  <si>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</si>
  <si>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</si>
  <si>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</si>
  <si>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</si>
  <si>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</si>
  <si>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</si>
  <si>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</si>
  <si>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</si>
  <si>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</si>
  <si>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</si>
  <si>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</si>
  <si>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</si>
  <si>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</si>
  <si>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</si>
  <si>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</si>
  <si>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</si>
  <si>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</si>
  <si>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</si>
  <si>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</si>
  <si>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</si>
  <si>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</si>
  <si>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</si>
  <si>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</si>
  <si>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</si>
  <si>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</si>
  <si>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</si>
  <si>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</si>
  <si>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</si>
  <si>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</si>
  <si>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</si>
  <si>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</si>
  <si>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</si>
  <si>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</si>
  <si>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</si>
  <si>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</si>
  <si>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</si>
  <si>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</si>
  <si>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</si>
  <si>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</si>
  <si>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</si>
  <si>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</si>
  <si>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</si>
  <si>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</si>
  <si>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</si>
  <si>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</si>
  <si>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</si>
  <si>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</si>
  <si>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</si>
  <si>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</si>
  <si>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</si>
  <si>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</si>
  <si>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</si>
  <si>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</si>
  <si>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</si>
  <si>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</si>
  <si>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</si>
  <si>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</si>
  <si>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</si>
  <si>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</si>
  <si>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</si>
  <si>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</si>
  <si>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</si>
  <si>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</si>
  <si>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</si>
  <si>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</si>
  <si>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</si>
  <si>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</si>
  <si>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</si>
  <si>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</si>
  <si>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</si>
  <si>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</si>
  <si>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</si>
  <si>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</si>
  <si>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</si>
  <si>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</si>
  <si>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</si>
  <si>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</si>
  <si>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</si>
  <si>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</si>
  <si>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</si>
  <si>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</si>
  <si>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</si>
  <si>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</si>
  <si>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</si>
  <si>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</si>
  <si>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</si>
  <si>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</si>
  <si>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</si>
  <si>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</si>
  <si>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</si>
  <si>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</si>
  <si>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</si>
  <si>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</si>
  <si>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</si>
  <si>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</si>
  <si>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</si>
  <si>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</si>
  <si>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</si>
  <si>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</si>
  <si>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</si>
  <si>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</si>
  <si>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</si>
  <si>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</si>
  <si>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</si>
  <si>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</si>
  <si>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</si>
  <si>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</si>
  <si>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</si>
  <si>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</si>
  <si>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</si>
  <si>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</si>
  <si>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</si>
  <si>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</si>
  <si>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</si>
  <si>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</si>
  <si>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</si>
  <si>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</si>
  <si>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</si>
  <si>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</si>
  <si>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</si>
  <si>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</si>
  <si>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</si>
  <si>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</si>
  <si>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</si>
  <si>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</si>
  <si>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</si>
  <si>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</si>
  <si>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</si>
  <si>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</si>
  <si>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</si>
  <si>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</si>
  <si>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</si>
  <si>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</si>
  <si>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</si>
  <si>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</si>
  <si>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</si>
  <si>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</si>
  <si>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</si>
  <si>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</si>
  <si>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</si>
  <si>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</si>
  <si>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</si>
  <si>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</si>
  <si>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</si>
  <si>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</si>
  <si>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</si>
  <si>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</si>
  <si>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</si>
  <si>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</si>
  <si>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</si>
  <si>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</si>
  <si>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</si>
  <si>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</si>
  <si>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</si>
  <si>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</si>
  <si>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</si>
  <si>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</si>
  <si>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</si>
  <si>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</si>
  <si>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</si>
  <si>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</si>
  <si>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</si>
  <si>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</si>
  <si>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</si>
  <si>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</si>
  <si>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</si>
  <si>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</si>
  <si>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</si>
  <si>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</si>
  <si>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</si>
  <si>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</si>
  <si>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</si>
  <si>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</si>
  <si>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</si>
  <si>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</si>
  <si>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</si>
  <si>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</si>
  <si>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</si>
  <si>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</si>
  <si>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</si>
  <si>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</si>
  <si>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</si>
  <si>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</si>
  <si>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</si>
  <si>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</si>
  <si>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</si>
  <si>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</si>
  <si>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</si>
  <si>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</si>
  <si>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</si>
  <si>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</si>
  <si>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</si>
  <si>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</si>
  <si>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</si>
  <si>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</si>
  <si>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</si>
  <si>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</si>
  <si>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</si>
  <si>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</si>
  <si>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</si>
  <si>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</si>
  <si>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</si>
  <si>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</si>
  <si>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</si>
  <si>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</si>
  <si>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</si>
  <si>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</si>
  <si>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</si>
  <si>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</si>
  <si>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</si>
  <si>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</si>
  <si>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</si>
  <si>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</si>
  <si>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</si>
  <si>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</si>
  <si>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</si>
  <si>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</si>
  <si>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</si>
  <si>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</si>
  <si>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</si>
  <si>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</si>
  <si>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</si>
  <si>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</si>
  <si>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</si>
  <si>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</si>
  <si>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</si>
  <si>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</si>
  <si>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</si>
  <si>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</si>
  <si>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</si>
  <si>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</si>
  <si>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</si>
  <si>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</si>
  <si>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</si>
  <si>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</si>
  <si>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</si>
  <si>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</si>
  <si>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</si>
  <si>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</si>
  <si>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</si>
  <si>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</si>
  <si>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</si>
  <si>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</si>
  <si>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</si>
  <si>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</si>
  <si>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</si>
  <si>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</si>
  <si>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</si>
  <si>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</si>
  <si>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</si>
  <si>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</si>
  <si>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</si>
  <si>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</si>
  <si>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</si>
  <si>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</si>
  <si>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</si>
  <si>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</si>
  <si>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</si>
  <si>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</si>
  <si>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</si>
  <si>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</si>
  <si>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</si>
  <si>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</si>
  <si>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</si>
  <si>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</si>
  <si>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</si>
  <si>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</si>
  <si>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</si>
  <si>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</si>
  <si>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</si>
  <si>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</si>
  <si>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</si>
  <si>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</si>
  <si>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</si>
  <si>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</si>
  <si>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</si>
  <si>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</si>
  <si>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</si>
  <si>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</si>
  <si>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</si>
  <si>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</si>
  <si>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</si>
  <si>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</si>
  <si>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</si>
  <si>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</si>
  <si>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</si>
  <si>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</si>
  <si>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</si>
  <si>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</si>
  <si>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</si>
  <si>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</si>
  <si>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</si>
  <si>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</si>
  <si>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</si>
  <si>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</si>
  <si>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</si>
  <si>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</si>
  <si>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</si>
  <si>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</si>
  <si>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</si>
  <si>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</si>
  <si>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</si>
  <si>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</si>
  <si>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</si>
  <si>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</si>
  <si>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</si>
  <si>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</si>
  <si>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</si>
  <si>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</si>
  <si>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</si>
  <si>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</si>
  <si>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</si>
  <si>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</si>
  <si>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</si>
  <si>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</si>
  <si>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</si>
  <si>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</si>
  <si>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</si>
  <si>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</si>
  <si>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</si>
  <si>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</si>
  <si>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</si>
  <si>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</si>
  <si>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</si>
  <si>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</si>
  <si>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</si>
  <si>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</si>
  <si>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</si>
  <si>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</si>
  <si>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</si>
  <si>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</si>
  <si>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</si>
  <si>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</si>
  <si>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</si>
  <si>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</si>
  <si>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</si>
  <si>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</si>
  <si>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</si>
  <si>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</si>
  <si>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</si>
  <si>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</si>
  <si>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</si>
  <si>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</si>
  <si>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</si>
  <si>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</si>
  <si>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</si>
  <si>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</si>
  <si>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</si>
  <si>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</si>
  <si>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</si>
  <si>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</si>
  <si>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</si>
  <si>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</si>
  <si>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</si>
  <si>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</si>
  <si>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</si>
  <si>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</si>
  <si>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</si>
  <si>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</si>
  <si>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</si>
  <si>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</si>
  <si>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</si>
  <si>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</si>
  <si>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</si>
  <si>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</si>
  <si>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</si>
  <si>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</si>
  <si>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</si>
  <si>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</si>
  <si>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</si>
  <si>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</si>
  <si>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</si>
  <si>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</si>
  <si>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</si>
  <si>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</si>
  <si>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</si>
  <si>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</si>
  <si>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</si>
  <si>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</si>
  <si>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</si>
  <si>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</si>
  <si>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</si>
  <si>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</si>
  <si>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</si>
  <si>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</si>
  <si>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</si>
  <si>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</si>
  <si>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</si>
  <si>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</si>
  <si>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</si>
  <si>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</si>
  <si>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</si>
  <si>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</si>
  <si>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</si>
  <si>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</si>
  <si>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</si>
  <si>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</si>
  <si>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</si>
  <si>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</si>
  <si>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</si>
  <si>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</si>
  <si>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</si>
  <si>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</si>
  <si>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</si>
  <si>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</si>
  <si>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</si>
  <si>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</si>
  <si>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</si>
  <si>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</si>
  <si>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</si>
  <si>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</si>
  <si>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</si>
  <si>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</si>
  <si>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</si>
  <si>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</si>
  <si>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</si>
  <si>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</si>
  <si>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</si>
  <si>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</si>
  <si>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</si>
  <si>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</si>
  <si>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</si>
  <si>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</si>
  <si>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</si>
  <si>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</si>
  <si>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</si>
  <si>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</si>
  <si>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</si>
  <si>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</si>
  <si>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</si>
  <si>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</si>
  <si>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</si>
  <si>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</si>
  <si>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</si>
  <si>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</si>
  <si>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</si>
  <si>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</si>
  <si>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</si>
  <si>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</si>
  <si>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</si>
  <si>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</si>
  <si>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</si>
  <si>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</si>
  <si>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</si>
  <si>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</si>
  <si>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</si>
  <si>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</si>
  <si>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</si>
  <si>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</si>
  <si>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</si>
  <si>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</si>
  <si>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</si>
  <si>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</si>
  <si>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</si>
  <si>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</si>
  <si>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</si>
  <si>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</si>
  <si>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</si>
  <si>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</si>
  <si>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</si>
  <si>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</si>
  <si>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</si>
  <si>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</si>
  <si>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</si>
  <si>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</si>
  <si>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</si>
  <si>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</si>
  <si>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</si>
  <si>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</si>
  <si>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</si>
  <si>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</si>
  <si>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</si>
  <si>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</si>
  <si>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</si>
  <si>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</si>
  <si>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</si>
  <si>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</si>
  <si>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</si>
  <si>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</si>
  <si>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</si>
  <si>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</si>
  <si>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</si>
  <si>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</si>
  <si>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</si>
  <si>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</si>
  <si>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</si>
  <si>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</si>
  <si>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</si>
  <si>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</si>
  <si>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</si>
  <si>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</si>
  <si>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</si>
  <si>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</si>
  <si>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</si>
  <si>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</si>
  <si>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</si>
  <si>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</si>
  <si>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</si>
  <si>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</si>
  <si>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</si>
  <si>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</si>
  <si>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</si>
  <si>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</si>
  <si>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</si>
  <si>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</si>
  <si>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</si>
  <si>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</si>
  <si>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</si>
  <si>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</si>
  <si>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</si>
  <si>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</si>
  <si>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</si>
  <si>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</si>
  <si>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</si>
  <si>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</si>
  <si>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</si>
  <si>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</si>
  <si>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</si>
  <si>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</si>
  <si>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</si>
  <si>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</si>
  <si>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</si>
  <si>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</si>
  <si>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</si>
  <si>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</si>
  <si>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</si>
  <si>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</si>
  <si>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</si>
  <si>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</si>
  <si>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</si>
  <si>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</si>
  <si>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</si>
  <si>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</si>
  <si>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</si>
  <si>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</si>
  <si>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</si>
  <si>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</si>
  <si>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</si>
  <si>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</si>
  <si>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</si>
  <si>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</si>
  <si>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</si>
  <si>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</si>
  <si>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</si>
  <si>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</si>
  <si>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</si>
  <si>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</si>
  <si>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</si>
  <si>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</si>
  <si>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</si>
  <si>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</si>
  <si>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</si>
  <si>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</si>
  <si>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</si>
  <si>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</si>
  <si>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</si>
  <si>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</si>
  <si>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</si>
  <si>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</si>
  <si>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</si>
  <si>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</si>
  <si>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</si>
  <si>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</si>
  <si>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</si>
  <si>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</si>
  <si>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</si>
  <si>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</si>
  <si>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</si>
  <si>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</si>
  <si>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</si>
  <si>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</si>
  <si>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</si>
  <si>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</si>
  <si>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</si>
  <si>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</si>
  <si>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</si>
  <si>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</si>
  <si>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</si>
  <si>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</si>
  <si>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</si>
  <si>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</si>
  <si>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</si>
  <si>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</si>
  <si>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</si>
  <si>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</si>
  <si>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</si>
  <si>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</si>
  <si>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</si>
  <si>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</si>
  <si>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</si>
  <si>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</si>
  <si>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</si>
  <si>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</si>
  <si>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</si>
  <si>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</si>
  <si>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</si>
  <si>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</si>
  <si>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</si>
  <si>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</si>
  <si>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</si>
  <si>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</si>
  <si>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</si>
  <si>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</si>
  <si>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</si>
  <si>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</si>
  <si>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</si>
  <si>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</si>
  <si>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</si>
  <si>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</si>
  <si>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</si>
  <si>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</si>
  <si>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</si>
  <si>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</si>
  <si>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</si>
  <si>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</si>
  <si>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</si>
  <si>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</si>
  <si>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</si>
  <si>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</si>
  <si>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</si>
  <si>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</si>
  <si>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</si>
  <si>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</si>
  <si>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</si>
  <si>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</si>
  <si>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</si>
  <si>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</si>
  <si>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</si>
  <si>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</si>
  <si>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</si>
  <si>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</si>
  <si>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</si>
  <si>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</si>
  <si>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</si>
  <si>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</si>
  <si>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</si>
  <si>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</si>
  <si>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</si>
  <si>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</si>
  <si>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</si>
  <si>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</si>
  <si>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</si>
  <si>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</si>
  <si>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</si>
  <si>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</si>
  <si>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</si>
  <si>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</si>
  <si>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</si>
  <si>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</si>
  <si>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</si>
  <si>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</si>
  <si>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</si>
  <si>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</si>
  <si>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</si>
  <si>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</si>
  <si>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</si>
  <si>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</si>
  <si>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</si>
  <si>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</si>
  <si>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</si>
  <si>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</si>
  <si>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</si>
  <si>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</si>
  <si>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</si>
  <si>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</si>
  <si>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</si>
  <si>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</si>
  <si>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</si>
  <si>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</si>
  <si>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</si>
  <si>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</si>
  <si>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</si>
  <si>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</si>
  <si>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</si>
  <si>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</si>
  <si>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</si>
  <si>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</si>
  <si>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</si>
  <si>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</si>
  <si>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</si>
  <si>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</si>
  <si>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</si>
  <si>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</si>
  <si>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</si>
  <si>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</si>
  <si>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</si>
  <si>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</si>
  <si>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</si>
  <si>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</si>
  <si>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</si>
  <si>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</si>
  <si>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</si>
  <si>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</si>
  <si>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</si>
  <si>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</si>
  <si>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</si>
  <si>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</si>
  <si>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</si>
  <si>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</si>
  <si>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</si>
  <si>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</si>
  <si>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</si>
  <si>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</si>
  <si>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</si>
  <si>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</si>
  <si>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</si>
  <si>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</si>
  <si>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</si>
  <si>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</si>
  <si>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</si>
  <si>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</si>
  <si>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</si>
  <si>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</si>
  <si>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</si>
  <si>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</si>
  <si>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</si>
  <si>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</si>
  <si>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</si>
  <si>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</si>
  <si>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</si>
  <si>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</si>
  <si>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</si>
  <si>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</si>
  <si>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</si>
  <si>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</si>
  <si>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</si>
  <si>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</si>
  <si>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</si>
  <si>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</si>
  <si>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</si>
  <si>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</si>
  <si>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</si>
  <si>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</si>
  <si>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</si>
  <si>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</si>
  <si>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</si>
  <si>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</si>
  <si>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</si>
  <si>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</si>
  <si>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</si>
  <si>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</si>
  <si>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</si>
  <si>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</si>
  <si>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</si>
  <si>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</si>
  <si>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</si>
  <si>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</si>
  <si>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</si>
  <si>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</si>
  <si>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</si>
  <si>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</si>
  <si>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</si>
  <si>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</si>
  <si>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</si>
  <si>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</si>
  <si>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</si>
  <si>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</si>
  <si>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</si>
  <si>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</si>
  <si>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</si>
  <si>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</si>
  <si>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</si>
  <si>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</si>
  <si>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</si>
  <si>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</si>
  <si>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</si>
  <si>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</si>
  <si>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</si>
  <si>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</si>
  <si>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</si>
  <si>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</si>
  <si>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</si>
  <si>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</si>
  <si>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</si>
  <si>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</si>
  <si>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</si>
  <si>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</si>
  <si>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</si>
  <si>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</si>
  <si>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</si>
  <si>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</si>
  <si>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</si>
  <si>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</si>
  <si>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</si>
  <si>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</si>
  <si>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</si>
  <si>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</si>
  <si>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</si>
  <si>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</si>
  <si>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</si>
  <si>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</si>
  <si>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</si>
  <si>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</si>
  <si>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</si>
  <si>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</si>
  <si>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</si>
  <si>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</si>
  <si>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</si>
  <si>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</si>
  <si>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</si>
  <si>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</si>
  <si>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</si>
  <si>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</si>
  <si>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</si>
  <si>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</si>
  <si>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</si>
  <si>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</si>
  <si>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</si>
  <si>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</si>
  <si>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</si>
  <si>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</si>
  <si>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</si>
  <si>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</si>
  <si>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</si>
  <si>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</si>
  <si>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</si>
  <si>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</si>
  <si>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</si>
  <si>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</si>
  <si>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</si>
  <si>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</si>
  <si>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</si>
  <si>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</si>
  <si>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</si>
  <si>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</si>
  <si>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</si>
  <si>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</si>
  <si>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</si>
  <si>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</si>
  <si>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</si>
  <si>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</si>
  <si>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</si>
  <si>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</si>
  <si>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</si>
  <si>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</si>
  <si>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</si>
  <si>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</si>
  <si>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</si>
  <si>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</si>
  <si>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</si>
  <si>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</si>
  <si>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</si>
  <si>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</si>
  <si>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</si>
  <si>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</si>
  <si>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</si>
  <si>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</si>
  <si>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</si>
  <si>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</si>
  <si>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</si>
  <si>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</si>
  <si>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</si>
  <si>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</si>
  <si>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</si>
  <si>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</si>
  <si>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</si>
  <si>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</si>
  <si>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</si>
  <si>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</si>
  <si>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</si>
  <si>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</si>
  <si>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</si>
  <si>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</si>
  <si>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</si>
  <si>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</si>
  <si>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</si>
  <si>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</si>
  <si>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</si>
  <si>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</si>
  <si>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</si>
  <si>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</si>
  <si>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</si>
  <si>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</si>
  <si>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</si>
  <si>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</si>
  <si>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</si>
  <si>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</si>
  <si>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</si>
  <si>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</si>
  <si>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</si>
  <si>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</si>
  <si>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</si>
  <si>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</si>
  <si>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</si>
  <si>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</si>
  <si>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</si>
  <si>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</si>
  <si>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</si>
  <si>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</si>
  <si>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</si>
  <si>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</si>
  <si>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</si>
  <si>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</si>
  <si>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</si>
  <si>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</si>
  <si>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</si>
  <si>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</si>
  <si>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</si>
  <si>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</si>
  <si>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</si>
  <si>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</si>
  <si>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</si>
  <si>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</si>
  <si>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</si>
  <si>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</si>
  <si>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</si>
  <si>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</si>
  <si>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</si>
  <si>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</si>
  <si>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</si>
  <si>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</si>
  <si>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</si>
  <si>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</si>
  <si>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</si>
  <si>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</si>
  <si>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</si>
  <si>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</si>
  <si>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</si>
  <si>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</si>
  <si>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</si>
  <si>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</si>
  <si>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</si>
  <si>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</si>
  <si>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</si>
  <si>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</si>
  <si>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</si>
  <si>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</si>
  <si>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</si>
  <si>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</si>
  <si>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</si>
  <si>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</si>
  <si>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</si>
  <si>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</si>
  <si>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</si>
  <si>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</si>
  <si>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</si>
  <si>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</si>
  <si>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</si>
  <si>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</si>
  <si>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</si>
  <si>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</si>
  <si>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</si>
  <si>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</si>
  <si>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</si>
  <si>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</si>
  <si>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</si>
  <si>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</si>
  <si>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</si>
  <si>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</si>
  <si>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</si>
  <si>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</si>
  <si>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</si>
  <si>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</si>
  <si>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</si>
  <si>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</si>
  <si>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</si>
  <si>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</si>
  <si>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</si>
  <si>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</si>
  <si>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</si>
  <si>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</si>
  <si>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</si>
  <si>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</si>
  <si>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</si>
  <si>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</si>
  <si>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</si>
  <si>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</si>
  <si>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</si>
  <si>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</si>
  <si>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</si>
  <si>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</si>
  <si>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</si>
  <si>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</si>
  <si>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</si>
  <si>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</si>
  <si>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</si>
  <si>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</si>
  <si>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</si>
  <si>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</si>
  <si>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</si>
  <si>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</si>
  <si>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</si>
  <si>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</si>
  <si>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</si>
  <si>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</si>
  <si>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</si>
  <si>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</si>
  <si>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</si>
  <si>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</si>
  <si>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</si>
  <si>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</si>
  <si>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</si>
  <si>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</si>
  <si>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</si>
  <si>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</si>
  <si>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</si>
  <si>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</si>
  <si>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</si>
  <si>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</si>
  <si>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</si>
  <si>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</si>
  <si>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</si>
  <si>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</si>
  <si>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</si>
  <si>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</si>
  <si>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</si>
  <si>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</si>
  <si>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</si>
  <si>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</si>
  <si>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</si>
  <si>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</si>
  <si>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</si>
  <si>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</si>
  <si>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</si>
  <si>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</si>
  <si>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</si>
  <si>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</si>
  <si>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</si>
  <si>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</si>
  <si>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</si>
  <si>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</si>
  <si>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</si>
  <si>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</si>
  <si>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</si>
  <si>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</si>
  <si>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</si>
  <si>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</si>
  <si>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</si>
  <si>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</si>
  <si>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</si>
  <si>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</si>
  <si>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</si>
  <si>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</si>
  <si>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</si>
  <si>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</si>
  <si>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</si>
  <si>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</si>
  <si>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</si>
  <si>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</si>
  <si>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</si>
  <si>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</si>
  <si>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</si>
  <si>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</si>
  <si>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</si>
  <si>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</si>
  <si>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</si>
  <si>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</si>
  <si>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</si>
  <si>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</si>
  <si>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</si>
  <si>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</si>
  <si>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</si>
  <si>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</si>
  <si>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</si>
  <si>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</si>
  <si>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</si>
  <si>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</si>
  <si>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</si>
  <si>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</si>
  <si>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</si>
  <si>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</si>
  <si>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</si>
  <si>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</si>
  <si>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</si>
  <si>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</si>
  <si>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</si>
  <si>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</si>
  <si>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</si>
  <si>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</si>
  <si>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</si>
  <si>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</si>
  <si>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</si>
  <si>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</si>
  <si>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</si>
  <si>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</si>
  <si>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</si>
  <si>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</si>
  <si>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</si>
  <si>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</si>
  <si>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</si>
  <si>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</si>
  <si>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</si>
  <si>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</si>
  <si>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</si>
  <si>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</si>
  <si>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</si>
  <si>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</si>
  <si>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</si>
  <si>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</si>
  <si>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</si>
  <si>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</si>
  <si>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</si>
  <si>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</si>
  <si>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</si>
  <si>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</si>
  <si>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</si>
  <si>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</si>
  <si>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</si>
  <si>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</si>
  <si>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</si>
  <si>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</si>
  <si>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</si>
  <si>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</si>
  <si>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</si>
  <si>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</si>
  <si>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</si>
  <si>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</si>
  <si>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</si>
  <si>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</si>
  <si>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</si>
  <si>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</si>
  <si>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</si>
  <si>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</si>
  <si>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</si>
  <si>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</si>
  <si>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</si>
  <si>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</si>
  <si>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</si>
  <si>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</si>
  <si>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</si>
  <si>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</si>
  <si>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</si>
  <si>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</si>
  <si>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</si>
  <si>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</si>
  <si>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</si>
  <si>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</si>
  <si>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</si>
  <si>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</si>
  <si>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</si>
  <si>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</si>
  <si>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</si>
  <si>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</si>
  <si>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</si>
  <si>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</si>
  <si>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</si>
  <si>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</si>
  <si>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</si>
  <si>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</si>
  <si>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</si>
  <si>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</si>
  <si>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</si>
  <si>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</si>
  <si>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</si>
  <si>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</si>
  <si>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</si>
  <si>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</si>
  <si>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</si>
  <si>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</si>
  <si>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</si>
  <si>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</si>
  <si>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</si>
  <si>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</si>
  <si>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</si>
  <si>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</si>
  <si>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</si>
  <si>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</si>
  <si>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</si>
  <si>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</si>
  <si>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</si>
  <si>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</si>
  <si>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</si>
  <si>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</si>
  <si>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</si>
  <si>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</si>
  <si>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</si>
  <si>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</si>
  <si>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</si>
  <si>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</si>
  <si>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</si>
  <si>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</si>
  <si>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</si>
  <si>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</si>
  <si>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</si>
  <si>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</si>
  <si>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</si>
  <si>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</si>
  <si>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</si>
  <si>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</si>
  <si>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</si>
  <si>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</si>
  <si>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</si>
  <si>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</si>
  <si>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</si>
  <si>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</si>
  <si>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</si>
  <si>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</si>
  <si>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</si>
  <si>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</si>
  <si>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</si>
  <si>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</si>
  <si>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</si>
  <si>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</si>
  <si>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</si>
  <si>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</si>
  <si>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</si>
  <si>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</si>
  <si>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</si>
  <si>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</si>
  <si>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</si>
  <si>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</si>
  <si>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</si>
  <si>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</si>
  <si>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</si>
  <si>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</si>
  <si>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</si>
  <si>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</si>
  <si>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</si>
  <si>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</si>
  <si>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</si>
  <si>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</si>
  <si>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</si>
  <si>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</si>
  <si>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</si>
  <si>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</si>
  <si>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</si>
  <si>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</si>
  <si>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</si>
  <si>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</si>
  <si>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</si>
  <si>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</si>
  <si>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</si>
  <si>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</si>
  <si>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</si>
  <si>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</si>
  <si>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</si>
  <si>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</si>
  <si>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</si>
  <si>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</si>
  <si>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</si>
  <si>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</si>
  <si>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</si>
  <si>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</si>
  <si>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</si>
  <si>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</si>
  <si>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</si>
  <si>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</si>
  <si>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</si>
  <si>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</si>
  <si>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</si>
  <si>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</si>
  <si>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</si>
  <si>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</si>
  <si>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</si>
  <si>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</si>
  <si>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</si>
  <si>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</si>
  <si>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</si>
  <si>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</si>
  <si>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</si>
  <si>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</si>
  <si>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</si>
  <si>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</si>
  <si>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</si>
  <si>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</si>
  <si>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</si>
  <si>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</si>
  <si>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</si>
  <si>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</si>
  <si>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</si>
  <si>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</si>
  <si>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</si>
  <si>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</si>
  <si>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</si>
  <si>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</si>
  <si>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</si>
  <si>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</si>
  <si>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</si>
  <si>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</si>
  <si>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</si>
  <si>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</si>
  <si>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</si>
  <si>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</si>
  <si>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</si>
  <si>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</si>
  <si>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</si>
  <si>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</si>
  <si>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</si>
  <si>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</si>
  <si>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</si>
  <si>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</si>
  <si>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</si>
  <si>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</si>
  <si>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</si>
  <si>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</si>
  <si>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</si>
  <si>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</si>
  <si>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</si>
  <si>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</si>
  <si>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</si>
  <si>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</si>
  <si>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</si>
  <si>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</si>
  <si>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</si>
  <si>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</si>
  <si>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</si>
  <si>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</si>
  <si>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</si>
  <si>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</si>
  <si>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</si>
  <si>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</si>
  <si>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</si>
  <si>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</si>
  <si>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</si>
  <si>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</si>
  <si>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</si>
  <si>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</si>
  <si>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</si>
  <si>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</si>
  <si>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</si>
  <si>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</si>
  <si>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</si>
  <si>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</si>
  <si>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</si>
  <si>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</si>
  <si>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</si>
  <si>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</si>
  <si>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</si>
  <si>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</si>
  <si>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</si>
  <si>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</si>
  <si>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</si>
  <si>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</si>
  <si>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</si>
  <si>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</si>
  <si>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</si>
  <si>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</si>
  <si>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</si>
  <si>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</si>
  <si>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</si>
  <si>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</si>
  <si>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</si>
  <si>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</si>
  <si>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</si>
  <si>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</si>
  <si>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</si>
  <si>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</si>
  <si>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</si>
  <si>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</si>
  <si>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</si>
  <si>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</si>
  <si>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</si>
  <si>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</si>
  <si>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</si>
  <si>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</si>
  <si>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</si>
  <si>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</si>
  <si>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</si>
  <si>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</si>
  <si>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</si>
  <si>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</si>
  <si>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</si>
  <si>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</si>
  <si>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</si>
  <si>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</si>
  <si>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</si>
  <si>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</si>
  <si>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</si>
  <si>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</si>
  <si>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</si>
  <si>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</si>
  <si>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</si>
  <si>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</si>
  <si>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</si>
  <si>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</si>
  <si>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</si>
  <si>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</si>
  <si>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</si>
  <si>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</si>
  <si>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</si>
  <si>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</si>
  <si>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</si>
  <si>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</si>
  <si>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</si>
  <si>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</si>
  <si>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</si>
  <si>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</si>
  <si>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</si>
  <si>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</si>
  <si>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</si>
  <si>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</si>
  <si>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ACUSA7ESHB</t>
  </si>
  <si>
    <t>SE0005704384</t>
  </si>
  <si>
    <t>Basket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</si>
</sst>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I14" sqref="I14"/>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1189</v>
      </c>
      <c r="C2" s="64" t="s">
        <v>461</v>
      </c>
      <c r="D2" s="64" t="s">
        <v>480</v>
      </c>
      <c r="E2" s="65">
        <v>1</v>
      </c>
      <c r="F2" s="65" t="s">
        <v>35</v>
      </c>
      <c r="G2" s="64" t="s">
        <v>288</v>
      </c>
      <c r="H2" s="3">
        <v>41800</v>
      </c>
      <c r="I2" s="230" t="str">
        <f>IF(C2="-","",VLOOKUP(C2,BondIssuerTable,2,0))</f>
        <v>SHB</v>
      </c>
      <c r="J2" s="230" t="str">
        <f>IF(D2="-","",VLOOKUP(D2,BondIssuingAgentsTable,2,0))</f>
        <v>EPB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1416</v>
      </c>
      <c r="B7" s="64" t="s">
        <v>1416</v>
      </c>
      <c r="C7" s="64"/>
      <c r="D7" s="64" t="s">
        <v>1417</v>
      </c>
      <c r="E7" s="69">
        <v>100</v>
      </c>
      <c r="F7" s="65">
        <v>50000</v>
      </c>
      <c r="G7" s="3">
        <v>41800</v>
      </c>
      <c r="H7" s="70">
        <v>42902</v>
      </c>
      <c r="I7" s="70">
        <v>42885</v>
      </c>
      <c r="J7" s="95" t="s">
        <v>1416</v>
      </c>
      <c r="K7" s="104" t="s">
        <v>1418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2014-06-05T10:44:53Z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