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5" yWindow="240" windowWidth="20610" windowHeight="825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<sst xmlns="http://schemas.openxmlformats.org/spreadsheetml/2006/main" count="2486" uniqueCount="1427">
  <si>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</si>
  <si>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</si>
  <si>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</si>
  <si>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</si>
  <si>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</si>
  <si>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</si>
  <si>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</si>
  <si>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</si>
  <si>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</si>
  <si>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</si>
  <si>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</si>
  <si>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</si>
  <si>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</si>
  <si>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</si>
  <si>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</si>
  <si>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</si>
  <si>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</si>
  <si>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</si>
  <si>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</si>
  <si>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</si>
  <si>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</si>
  <si>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</si>
  <si>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</si>
  <si>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</si>
  <si>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</si>
  <si>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</si>
  <si>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</si>
  <si>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</si>
  <si>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</si>
  <si>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</si>
  <si>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</si>
  <si>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</si>
  <si>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</si>
  <si>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</si>
  <si>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</si>
  <si>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</si>
  <si>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</si>
  <si>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</si>
  <si>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</si>
  <si>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</si>
  <si>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</si>
  <si>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</si>
  <si>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</si>
  <si>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</si>
  <si>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</si>
  <si>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</si>
  <si>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</si>
  <si>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</si>
  <si>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</si>
  <si>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</si>
  <si>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</si>
  <si>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</si>
  <si>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</si>
  <si>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</si>
  <si>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</si>
  <si>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</si>
  <si>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</si>
  <si>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</si>
  <si>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</si>
  <si>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</si>
  <si>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</si>
  <si>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</si>
  <si>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</si>
  <si>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</si>
  <si>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</si>
  <si>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</si>
  <si>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</si>
  <si>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</si>
  <si>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</si>
  <si>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</si>
  <si>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</si>
  <si>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</si>
  <si>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</si>
  <si>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</si>
  <si>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</si>
  <si>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</si>
  <si>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</si>
  <si>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</si>
  <si>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</si>
  <si>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</si>
  <si>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</si>
  <si>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</si>
  <si>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</si>
  <si>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</si>
  <si>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</si>
  <si>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</si>
  <si>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</si>
  <si>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</si>
  <si>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</si>
  <si>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</si>
  <si>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</si>
  <si>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</si>
  <si>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</si>
  <si>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</si>
  <si>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</si>
  <si>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</si>
  <si>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</si>
  <si>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</si>
  <si>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</si>
  <si>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</si>
  <si>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</si>
  <si>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</si>
  <si>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</si>
  <si>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</si>
  <si>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</si>
  <si>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</si>
  <si>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</si>
  <si>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</si>
  <si>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</si>
  <si>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</si>
  <si>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</si>
  <si>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</si>
  <si>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</si>
  <si>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</si>
  <si>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</si>
  <si>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</si>
  <si>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</si>
  <si>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</si>
  <si>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</si>
  <si>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</si>
  <si>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</si>
  <si>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</si>
  <si>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</si>
  <si>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</si>
  <si>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</si>
  <si>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</si>
  <si>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</si>
  <si>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</si>
  <si>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</si>
  <si>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</si>
  <si>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</si>
  <si>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</si>
  <si>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</si>
  <si>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</si>
  <si>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</si>
  <si>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</si>
  <si>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</si>
  <si>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</si>
  <si>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</si>
  <si>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</si>
  <si>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</si>
  <si>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</si>
  <si>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</si>
  <si>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</si>
  <si>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</si>
  <si>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</si>
  <si>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</si>
  <si>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</si>
  <si>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</si>
  <si>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</si>
  <si>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</si>
  <si>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</si>
  <si>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</si>
  <si>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</si>
  <si>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</si>
  <si>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</si>
  <si>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</si>
  <si>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</si>
  <si>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</si>
  <si>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</si>
  <si>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</si>
  <si>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</si>
  <si>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</si>
  <si>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</si>
  <si>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</si>
  <si>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</si>
  <si>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</si>
  <si>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</si>
  <si>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</si>
  <si>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</si>
  <si>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</si>
  <si>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</si>
  <si>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</si>
  <si>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</si>
  <si>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</si>
  <si>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</si>
  <si>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</si>
  <si>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</si>
  <si>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</si>
  <si>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</si>
  <si>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</si>
  <si>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</si>
  <si>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</si>
  <si>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</si>
  <si>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</si>
  <si>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</si>
  <si>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</si>
  <si>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</si>
  <si>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</si>
  <si>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</si>
  <si>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</si>
  <si>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</si>
  <si>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</si>
  <si>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</si>
  <si>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</si>
  <si>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</si>
  <si>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</si>
  <si>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</si>
  <si>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</si>
  <si>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</si>
  <si>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</si>
  <si>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</si>
  <si>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</si>
  <si>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</si>
  <si>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</si>
  <si>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</si>
  <si>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</si>
  <si>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</si>
  <si>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</si>
  <si>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</si>
  <si>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</si>
  <si>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</si>
  <si>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</si>
  <si>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</si>
  <si>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</si>
  <si>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</si>
  <si>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</si>
  <si>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</si>
  <si>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</si>
  <si>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</si>
  <si>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</si>
  <si>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</si>
  <si>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</si>
  <si>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</si>
  <si>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</si>
  <si>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</si>
  <si>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</si>
  <si>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</si>
  <si>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</si>
  <si>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</si>
  <si>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</si>
  <si>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</si>
  <si>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</si>
  <si>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</si>
  <si>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</si>
  <si>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</si>
  <si>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</si>
  <si>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</si>
  <si>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</si>
  <si>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</si>
  <si>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</si>
  <si>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</si>
  <si>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</si>
  <si>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</si>
  <si>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</si>
  <si>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</si>
  <si>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</si>
  <si>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</si>
  <si>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</si>
  <si>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</si>
  <si>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</si>
  <si>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</si>
  <si>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</si>
  <si>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</si>
  <si>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</si>
  <si>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</si>
  <si>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</si>
  <si>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</si>
  <si>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</si>
  <si>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</si>
  <si>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</si>
  <si>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</si>
  <si>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</si>
  <si>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</si>
  <si>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</si>
  <si>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</si>
  <si>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</si>
  <si>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</si>
  <si>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</si>
  <si>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</si>
  <si>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</si>
  <si>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</si>
  <si>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</si>
  <si>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</si>
  <si>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</si>
  <si>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</si>
  <si>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</si>
  <si>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</si>
  <si>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</si>
  <si>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</si>
  <si>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</si>
  <si>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</si>
  <si>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</si>
  <si>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</si>
  <si>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</si>
  <si>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</si>
  <si>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</si>
  <si>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</si>
  <si>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</si>
  <si>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</si>
  <si>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</si>
  <si>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</si>
  <si>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</si>
  <si>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</si>
  <si>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</si>
  <si>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</si>
  <si>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</si>
  <si>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</si>
  <si>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</si>
  <si>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</si>
  <si>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</si>
  <si>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</si>
  <si>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</si>
  <si>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</si>
  <si>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</si>
  <si>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</si>
  <si>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</si>
  <si>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</si>
  <si>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</si>
  <si>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</si>
  <si>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</si>
  <si>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</si>
  <si>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</si>
  <si>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</si>
  <si>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</si>
  <si>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</si>
  <si>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</si>
  <si>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</si>
  <si>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</si>
  <si>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</si>
  <si>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</si>
  <si>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</si>
  <si>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</si>
  <si>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</si>
  <si>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</si>
  <si>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</si>
  <si>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</si>
  <si>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</si>
  <si>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</si>
  <si>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</si>
  <si>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</si>
  <si>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</si>
  <si>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</si>
  <si>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</si>
  <si>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</si>
  <si>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</si>
  <si>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</si>
  <si>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</si>
  <si>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</si>
  <si>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</si>
  <si>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</si>
  <si>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</si>
  <si>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</si>
  <si>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</si>
  <si>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</si>
  <si>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</si>
  <si>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</si>
  <si>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</si>
  <si>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</si>
  <si>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</si>
  <si>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</si>
  <si>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</si>
  <si>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</si>
  <si>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</si>
  <si>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</si>
  <si>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</si>
  <si>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</si>
  <si>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</si>
  <si>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</si>
  <si>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</si>
  <si>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</si>
  <si>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</si>
  <si>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</si>
  <si>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</si>
  <si>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</si>
  <si>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</si>
  <si>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</si>
  <si>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</si>
  <si>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</si>
  <si>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</si>
  <si>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</si>
  <si>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</si>
  <si>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</si>
  <si>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</si>
  <si>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</si>
  <si>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</si>
  <si>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</si>
  <si>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</si>
  <si>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</si>
  <si>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</si>
  <si>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</si>
  <si>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</si>
  <si>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</si>
  <si>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</si>
  <si>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</si>
  <si>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</si>
  <si>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</si>
  <si>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</si>
  <si>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</si>
  <si>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</si>
  <si>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</si>
  <si>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</si>
  <si>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</si>
  <si>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</si>
  <si>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</si>
  <si>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</si>
  <si>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</si>
  <si>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</si>
  <si>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</si>
  <si>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</si>
  <si>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</si>
  <si>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</si>
  <si>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</si>
  <si>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</si>
  <si>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</si>
  <si>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</si>
  <si>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</si>
  <si>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</si>
  <si>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</si>
  <si>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</si>
  <si>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</si>
  <si>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</si>
  <si>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</si>
  <si>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</si>
  <si>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</si>
  <si>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</si>
  <si>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</si>
  <si>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</si>
  <si>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</si>
  <si>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</si>
  <si>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</si>
  <si>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</si>
  <si>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</si>
  <si>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</si>
  <si>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</si>
  <si>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</si>
  <si>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</si>
  <si>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</si>
  <si>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</si>
  <si>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</si>
  <si>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</si>
  <si>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</si>
  <si>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</si>
  <si>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</si>
  <si>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</si>
  <si>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</si>
  <si>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</si>
  <si>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</si>
  <si>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</si>
  <si>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</si>
  <si>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</si>
  <si>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</si>
  <si>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</si>
  <si>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</si>
  <si>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</si>
  <si>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</si>
  <si>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</si>
  <si>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</si>
  <si>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</si>
  <si>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</si>
  <si>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</si>
  <si>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</si>
  <si>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</si>
  <si>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</si>
  <si>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</si>
  <si>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</si>
  <si>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</si>
  <si>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</si>
  <si>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</si>
  <si>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</si>
  <si>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</si>
  <si>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</si>
  <si>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</si>
  <si>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</si>
  <si>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</si>
  <si>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</si>
  <si>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</si>
  <si>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</si>
  <si>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</si>
  <si>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</si>
  <si>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</si>
  <si>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</si>
  <si>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</si>
  <si>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</si>
  <si>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</si>
  <si>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</si>
  <si>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</si>
  <si>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</si>
  <si>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</si>
  <si>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</si>
  <si>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</si>
  <si>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</si>
  <si>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</si>
  <si>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</si>
  <si>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</si>
  <si>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</si>
  <si>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</si>
  <si>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</si>
  <si>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</si>
  <si>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</si>
  <si>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</si>
  <si>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</si>
  <si>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</si>
  <si>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</si>
  <si>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</si>
  <si>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</si>
  <si>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</si>
  <si>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</si>
  <si>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</si>
  <si>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</si>
  <si>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</si>
  <si>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</si>
  <si>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</si>
  <si>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</si>
  <si>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</si>
  <si>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</si>
  <si>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</si>
  <si>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</si>
  <si>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</si>
  <si>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</si>
  <si>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</si>
  <si>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</si>
  <si>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</si>
  <si>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</si>
  <si>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</si>
  <si>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</si>
  <si>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</si>
  <si>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</si>
  <si>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</si>
  <si>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</si>
  <si>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</si>
  <si>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</si>
  <si>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</si>
  <si>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</si>
  <si>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</si>
  <si>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</si>
  <si>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</si>
  <si>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</si>
  <si>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</si>
  <si>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</si>
  <si>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</si>
  <si>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</si>
  <si>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</si>
  <si>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</si>
  <si>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</si>
  <si>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</si>
  <si>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</si>
  <si>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</si>
  <si>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</si>
  <si>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</si>
  <si>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</si>
  <si>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</si>
  <si>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</si>
  <si>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</si>
  <si>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</si>
  <si>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</si>
  <si>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</si>
  <si>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</si>
  <si>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</si>
  <si>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</si>
  <si>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</si>
  <si>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</si>
  <si>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</si>
  <si>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</si>
  <si>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</si>
  <si>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</si>
  <si>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</si>
  <si>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</si>
  <si>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</si>
  <si>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</si>
  <si>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</si>
  <si>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</si>
  <si>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</si>
  <si>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</si>
  <si>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</si>
  <si>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</si>
  <si>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</si>
  <si>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</si>
  <si>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</si>
  <si>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</si>
  <si>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</si>
  <si>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</si>
  <si>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</si>
  <si>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</si>
  <si>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</si>
  <si>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</si>
  <si>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</si>
  <si>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</si>
  <si>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</si>
  <si>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</si>
  <si>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</si>
  <si>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</si>
  <si>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</si>
  <si>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</si>
  <si>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</si>
  <si>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</si>
  <si>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</si>
  <si>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</si>
  <si>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</si>
  <si>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</si>
  <si>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</si>
  <si>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</si>
  <si>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</si>
  <si>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</si>
  <si>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</si>
  <si>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</si>
  <si>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</si>
  <si>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</si>
  <si>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</si>
  <si>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</si>
  <si>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</si>
  <si>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</si>
  <si>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</si>
  <si>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</si>
  <si>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</si>
  <si>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</si>
  <si>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</si>
  <si>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</si>
  <si>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</si>
  <si>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</si>
  <si>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</si>
  <si>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</si>
  <si>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</si>
  <si>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</si>
  <si>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</si>
  <si>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</si>
  <si>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</si>
  <si>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</si>
  <si>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</si>
  <si>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</si>
  <si>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</si>
  <si>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</si>
  <si>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</si>
  <si>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</si>
  <si>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</si>
  <si>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</si>
  <si>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</si>
  <si>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</si>
  <si>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</si>
  <si>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</si>
  <si>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</si>
  <si>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</si>
  <si>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</si>
  <si>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</si>
  <si>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</si>
  <si>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</si>
  <si>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</si>
  <si>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</si>
  <si>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</si>
  <si>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</si>
  <si>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</si>
  <si>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</si>
  <si>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</si>
  <si>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</si>
  <si>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</si>
  <si>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</si>
  <si>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</si>
  <si>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</si>
  <si>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</si>
  <si>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</si>
  <si>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</si>
  <si>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</si>
  <si>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</si>
  <si>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</si>
  <si>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</si>
  <si>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</si>
  <si>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</si>
  <si>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</si>
  <si>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</si>
  <si>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</si>
  <si>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</si>
  <si>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</si>
  <si>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</si>
  <si>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</si>
  <si>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</si>
  <si>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</si>
  <si>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</si>
  <si>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</si>
  <si>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</si>
  <si>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</si>
  <si>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</si>
  <si>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</si>
  <si>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</si>
  <si>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</si>
  <si>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</si>
  <si>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</si>
  <si>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</si>
  <si>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</si>
  <si>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</si>
  <si>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</si>
  <si>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</si>
  <si>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</si>
  <si>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</si>
  <si>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</si>
  <si>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</si>
  <si>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</si>
  <si>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</si>
  <si>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</si>
  <si>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</si>
  <si>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</si>
  <si>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</si>
  <si>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</si>
  <si>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</si>
  <si>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</si>
  <si>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</si>
  <si>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</si>
  <si>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</si>
  <si>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</si>
  <si>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</si>
  <si>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</si>
  <si>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</si>
  <si>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</si>
  <si>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</si>
  <si>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</si>
  <si>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</si>
  <si>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</si>
  <si>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</si>
  <si>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</si>
  <si>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</si>
  <si>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</si>
  <si>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</si>
  <si>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</si>
  <si>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</si>
  <si>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</si>
  <si>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</si>
  <si>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</si>
  <si>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</si>
  <si>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</si>
  <si>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</si>
  <si>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</si>
  <si>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</si>
  <si>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</si>
  <si>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</si>
  <si>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</si>
  <si>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</si>
  <si>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</si>
  <si>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</si>
  <si>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</si>
  <si>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</si>
  <si>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</si>
  <si>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</si>
  <si>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</si>
  <si>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</si>
  <si>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</si>
  <si>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</si>
  <si>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</si>
  <si>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</si>
  <si>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</si>
  <si>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</si>
  <si>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</si>
  <si>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</si>
  <si>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</si>
  <si>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</si>
  <si>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</si>
  <si>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</si>
  <si>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</si>
  <si>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</si>
  <si>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</si>
  <si>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</si>
  <si>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</si>
  <si>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</si>
  <si>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</si>
  <si>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</si>
  <si>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</si>
  <si>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</si>
  <si>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</si>
  <si>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</si>
  <si>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</si>
  <si>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</si>
  <si>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</si>
  <si>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</si>
  <si>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</si>
  <si>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</si>
  <si>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</si>
  <si>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</si>
  <si>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</si>
  <si>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</si>
  <si>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</si>
  <si>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</si>
  <si>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</si>
  <si>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</si>
  <si>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</si>
  <si>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</si>
  <si>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</si>
  <si>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</si>
  <si>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</si>
  <si>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</si>
  <si>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</si>
  <si>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</si>
  <si>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</si>
  <si>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</si>
  <si>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</si>
  <si>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</si>
  <si>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</si>
  <si>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</si>
  <si>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</si>
  <si>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</si>
  <si>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</si>
  <si>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</si>
  <si>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</si>
  <si>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</si>
  <si>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</si>
  <si>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</si>
  <si>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</si>
  <si>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</si>
  <si>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</si>
  <si>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</si>
  <si>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</si>
  <si>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</si>
  <si>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</si>
  <si>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</si>
  <si>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</si>
  <si>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</si>
  <si>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</si>
  <si>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</si>
  <si>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</si>
  <si>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</si>
  <si>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</si>
  <si>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</si>
  <si>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</si>
  <si>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</si>
  <si>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</si>
  <si>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</si>
  <si>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</si>
  <si>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</si>
  <si>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</si>
  <si>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</si>
  <si>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</si>
  <si>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</si>
  <si>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</si>
  <si>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</si>
  <si>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</si>
  <si>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</si>
  <si>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</si>
  <si>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</si>
  <si>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</si>
  <si>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</si>
  <si>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</si>
  <si>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</si>
  <si>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</si>
  <si>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</si>
  <si>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</si>
  <si>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</si>
  <si>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</si>
  <si>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</si>
  <si>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</si>
  <si>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</si>
  <si>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</si>
  <si>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</si>
  <si>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</si>
  <si>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</si>
  <si>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</si>
  <si>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</si>
  <si>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</si>
  <si>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</si>
  <si>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</si>
  <si>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</si>
  <si>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</si>
  <si>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</si>
  <si>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</si>
  <si>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</si>
  <si>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</si>
  <si>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</si>
  <si>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</si>
  <si>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</si>
  <si>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</si>
  <si>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</si>
  <si>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</si>
  <si>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</si>
  <si>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</si>
  <si>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</si>
  <si>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</si>
  <si>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</si>
  <si>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</si>
  <si>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</si>
  <si>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</si>
  <si>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</si>
  <si>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</si>
  <si>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</si>
  <si>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</si>
  <si>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</si>
  <si>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</si>
  <si>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</si>
  <si>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</si>
  <si>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</si>
  <si>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</si>
  <si>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</si>
  <si>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</si>
  <si>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</si>
  <si>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</si>
  <si>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</si>
  <si>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</si>
  <si>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</si>
  <si>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</si>
  <si>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</si>
  <si>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</si>
  <si>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</si>
  <si>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</si>
  <si>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</si>
  <si>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</si>
  <si>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</si>
  <si>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</si>
  <si>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</si>
  <si>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</si>
  <si>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</si>
  <si>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</si>
  <si>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</si>
  <si>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</si>
  <si>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</si>
  <si>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</si>
  <si>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</si>
  <si>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</si>
  <si>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</si>
  <si>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</si>
  <si>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</si>
  <si>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</si>
  <si>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</si>
  <si>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</si>
  <si>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</si>
  <si>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</si>
  <si>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</si>
  <si>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</si>
  <si>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</si>
  <si>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</si>
  <si>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</si>
  <si>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</si>
  <si>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</si>
  <si>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</si>
  <si>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</si>
  <si>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</si>
  <si>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</si>
  <si>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</si>
  <si>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</si>
  <si>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</si>
  <si>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</si>
  <si>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</si>
  <si>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</si>
  <si>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</si>
  <si>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</si>
  <si>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</si>
  <si>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</si>
  <si>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</si>
  <si>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</si>
  <si>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</si>
  <si>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</si>
  <si>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</si>
  <si>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</si>
  <si>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</si>
  <si>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</si>
  <si>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</si>
  <si>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</si>
  <si>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</si>
  <si>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</si>
  <si>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</si>
  <si>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</si>
  <si>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</si>
  <si>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</si>
  <si>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</si>
  <si>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</si>
  <si>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</si>
  <si>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</si>
  <si>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</si>
  <si>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</si>
  <si>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</si>
  <si>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</si>
  <si>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</si>
  <si>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</si>
  <si>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</si>
  <si>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</si>
  <si>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</si>
  <si>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</si>
  <si>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</si>
  <si>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</si>
  <si>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</si>
  <si>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</si>
  <si>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</si>
  <si>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</si>
  <si>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</si>
  <si>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</si>
  <si>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</si>
  <si>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</si>
  <si>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</si>
  <si>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</si>
  <si>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</si>
  <si>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</si>
  <si>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</si>
  <si>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</si>
  <si>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</si>
  <si>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</si>
  <si>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</si>
  <si>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</si>
  <si>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</si>
  <si>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</si>
  <si>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</si>
  <si>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</si>
  <si>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</si>
  <si>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</si>
  <si>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</si>
  <si>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</si>
  <si>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</si>
  <si>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</si>
  <si>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</si>
  <si>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</si>
  <si>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</si>
  <si>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</si>
  <si>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</si>
  <si>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</si>
  <si>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</si>
  <si>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</si>
  <si>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</si>
  <si>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</si>
  <si>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</si>
  <si>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</si>
  <si>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</si>
  <si>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</si>
  <si>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</si>
  <si>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</si>
  <si>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</si>
  <si>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</si>
  <si>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</si>
  <si>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</si>
  <si>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</si>
  <si>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</si>
  <si>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</si>
  <si>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</si>
  <si>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</si>
  <si>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</si>
  <si>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</si>
  <si>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</si>
  <si>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</si>
  <si>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</si>
  <si>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</si>
  <si>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</si>
  <si>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</si>
  <si>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</si>
  <si>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</si>
  <si>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</si>
  <si>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</si>
  <si>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</si>
  <si>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</si>
  <si>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</si>
  <si>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</si>
  <si>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</si>
  <si>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</si>
  <si>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</si>
  <si>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</si>
  <si>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</si>
  <si>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</si>
  <si>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</si>
  <si>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</si>
  <si>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</si>
  <si>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</si>
  <si>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</si>
  <si>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</si>
  <si>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</si>
  <si>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</si>
  <si>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</si>
  <si>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</si>
  <si>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</si>
  <si>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</si>
  <si>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</si>
  <si>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</si>
  <si>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</si>
  <si>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</si>
  <si>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</si>
  <si>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</si>
  <si>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</si>
  <si>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</si>
  <si>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</si>
  <si>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</si>
  <si>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</si>
  <si>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</si>
  <si>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</si>
  <si>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</si>
  <si>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</si>
  <si>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</si>
  <si>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</si>
  <si>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</si>
  <si>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</si>
  <si>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</si>
  <si>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</si>
  <si>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</si>
  <si>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</si>
  <si>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</si>
  <si>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</si>
  <si>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</si>
  <si>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</si>
  <si>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</si>
  <si>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</si>
  <si>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</si>
  <si>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</si>
  <si>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</si>
  <si>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</si>
  <si>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</si>
  <si>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</si>
  <si>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</si>
  <si>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</si>
  <si>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</si>
  <si>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</si>
  <si>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</si>
  <si>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</si>
  <si>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</si>
  <si>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</si>
  <si>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</si>
  <si>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</si>
  <si>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</si>
  <si>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</si>
  <si>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</si>
  <si>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</si>
  <si>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</si>
  <si>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</si>
  <si>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</si>
  <si>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</si>
  <si>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</si>
  <si>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</si>
  <si>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</si>
  <si>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</si>
  <si>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</si>
  <si>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</si>
  <si>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</si>
  <si>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</si>
  <si>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</si>
  <si>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</si>
  <si>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</si>
  <si>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</si>
  <si>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</si>
  <si>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</si>
  <si>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</si>
  <si>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</si>
  <si>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</si>
  <si>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</si>
  <si>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</si>
  <si>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</si>
  <si>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</si>
  <si>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</si>
  <si>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</si>
  <si>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</si>
  <si>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</si>
  <si>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</si>
  <si>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</si>
  <si>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</si>
  <si>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</si>
  <si>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</si>
  <si>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</si>
  <si>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</si>
  <si>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</si>
  <si>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</si>
  <si>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</si>
  <si>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</si>
  <si>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</si>
  <si>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</si>
  <si>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</si>
  <si>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</si>
  <si>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</si>
  <si>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</si>
  <si>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</si>
  <si>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</si>
  <si>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</si>
  <si>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</si>
  <si>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</si>
  <si>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</si>
  <si>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</si>
  <si>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</si>
  <si>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</si>
  <si>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</si>
  <si>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</si>
  <si>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</si>
  <si>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</si>
  <si>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</si>
  <si>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</si>
  <si>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</si>
  <si>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</si>
  <si>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</si>
  <si>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</si>
  <si>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</si>
  <si>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</si>
  <si>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</si>
  <si>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</si>
  <si>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</si>
  <si>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</si>
  <si>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</si>
  <si>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</si>
  <si>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</si>
  <si>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</si>
  <si>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</si>
  <si>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</si>
  <si>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</si>
  <si>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</si>
  <si>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</si>
  <si>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</si>
  <si>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</si>
  <si>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</si>
  <si>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</si>
  <si>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</si>
  <si>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</si>
  <si>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</si>
  <si>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</si>
  <si>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</si>
  <si>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</si>
  <si>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</si>
  <si>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</si>
  <si>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</si>
  <si>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</si>
  <si>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</si>
  <si>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</si>
  <si>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</si>
  <si>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</si>
  <si>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</si>
  <si>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</si>
  <si>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</si>
  <si>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</si>
  <si>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</si>
  <si>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</si>
  <si>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</si>
  <si>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</si>
  <si>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</si>
  <si>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</si>
  <si>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</si>
  <si>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</si>
  <si>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</si>
  <si>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</si>
  <si>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</si>
  <si>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</si>
  <si>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</si>
  <si>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</si>
  <si>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</si>
  <si>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</si>
  <si>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</si>
  <si>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</si>
  <si>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</si>
  <si>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</si>
  <si>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</si>
  <si>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</si>
  <si>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</si>
  <si>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</si>
  <si>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</si>
  <si>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</si>
  <si>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</si>
  <si>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</si>
  <si>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</si>
  <si>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</si>
  <si>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</si>
  <si>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</si>
  <si>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</si>
  <si>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</si>
  <si>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</si>
  <si>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</si>
  <si>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</si>
  <si>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</si>
  <si>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</si>
  <si>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</si>
  <si>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</si>
  <si>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</si>
  <si>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</si>
  <si>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</si>
  <si>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</si>
  <si>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</si>
  <si>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</si>
  <si>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</si>
  <si>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</si>
  <si>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</si>
  <si>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</si>
  <si>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</si>
  <si>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</si>
  <si>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</si>
  <si>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</si>
  <si>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</si>
  <si>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</si>
  <si>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</si>
  <si>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</si>
  <si>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</si>
  <si>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</si>
  <si>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</si>
  <si>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</si>
  <si>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</si>
  <si>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</si>
  <si>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</si>
  <si>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</si>
  <si>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</si>
  <si>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</si>
  <si>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</si>
  <si>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</si>
  <si>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</si>
  <si>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</si>
  <si>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</si>
  <si>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</si>
  <si>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</si>
  <si>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</si>
  <si>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</si>
  <si>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</si>
  <si>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</si>
  <si>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</si>
  <si>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</si>
  <si>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</si>
  <si>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</si>
  <si>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</si>
  <si>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</si>
  <si>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</si>
  <si>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</si>
  <si>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</si>
  <si>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</si>
  <si>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</si>
  <si>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</si>
  <si>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</si>
  <si>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</si>
  <si>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</si>
  <si>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</si>
  <si>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</si>
  <si>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</si>
  <si>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</si>
  <si>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</si>
  <si>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</si>
  <si>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</si>
  <si>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</si>
  <si>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</si>
  <si>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</si>
  <si>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</si>
  <si>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</si>
  <si>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</si>
  <si>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</si>
  <si>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</si>
  <si>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</si>
  <si>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</si>
  <si>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</si>
  <si>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</si>
  <si>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</si>
  <si>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</si>
  <si>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</si>
  <si>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</si>
  <si>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</si>
  <si>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</si>
  <si>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</si>
  <si>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</si>
  <si>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</si>
  <si>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</si>
  <si>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</si>
  <si>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</si>
  <si>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</si>
  <si>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</si>
  <si>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</si>
  <si>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</si>
  <si>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</si>
  <si>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</si>
  <si>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</si>
  <si>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</si>
  <si>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</si>
  <si>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</si>
  <si>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</si>
  <si>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</si>
  <si>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</si>
  <si>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</si>
  <si>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</si>
  <si>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</si>
  <si>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</si>
  <si>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</si>
  <si>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</si>
  <si>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</si>
  <si>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</si>
  <si>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</si>
  <si>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</si>
  <si>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</si>
  <si>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</si>
  <si>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</si>
  <si>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</si>
  <si>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</si>
  <si>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</si>
  <si>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</si>
  <si>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</si>
  <si>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</si>
  <si>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</si>
  <si>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</si>
  <si>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</si>
  <si>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</si>
  <si>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</si>
  <si>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</si>
  <si>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</si>
  <si>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</si>
  <si>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</si>
  <si>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</si>
  <si>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</si>
  <si>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</si>
  <si>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</si>
  <si>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</si>
  <si>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</si>
  <si>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</si>
  <si>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</si>
  <si>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</si>
  <si>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</si>
  <si>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</si>
  <si>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</si>
  <si>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</si>
  <si>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</si>
  <si>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</si>
  <si>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</si>
  <si>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</si>
  <si>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</si>
  <si>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</si>
  <si>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</si>
  <si>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</si>
  <si>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</si>
  <si>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</si>
  <si>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</si>
  <si>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</si>
  <si>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</si>
  <si>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</si>
  <si>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</si>
  <si>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</si>
  <si>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</si>
  <si>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</si>
  <si>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</si>
  <si>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</si>
  <si>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</si>
  <si>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</si>
  <si>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</si>
  <si>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</si>
  <si>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</si>
  <si>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</si>
  <si>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</si>
  <si>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</si>
  <si>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</si>
  <si>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</si>
  <si>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</si>
  <si>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</si>
  <si>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</si>
  <si>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</si>
  <si>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Asian Call</t>
  </si>
  <si>
    <t>Nestle SA</t>
  </si>
  <si>
    <t>Johnson &amp; Johnson</t>
  </si>
  <si>
    <t>The Procter &amp; Gamble Company</t>
  </si>
  <si>
    <t>The Coca-Cola Company</t>
  </si>
  <si>
    <t>Roche Holding A.G.</t>
  </si>
  <si>
    <t>Kinder Morgan, Inc/DE</t>
  </si>
  <si>
    <t>ROYAL DUTCH SHELL PLC</t>
  </si>
  <si>
    <t>Allianz SE</t>
  </si>
  <si>
    <t>BNP AOEURUSA1448</t>
  </si>
  <si>
    <t>SE0005877867</t>
  </si>
  <si>
    <t>BNP_AOEURUSA1448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</si>
</sst>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3" fontId="36" fillId="39" borderId="1" xfId="0" applyNumberFormat="1" applyFont="1" applyFill="1" applyBorder="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2" sqref="J2"/>
    </sheetView>
  </sheetViews>
  <sheetFormatPr defaultColWidth="9.140625" defaultRowHeight="12.75" x14ac:dyDescent="0.2"/>
  <cols>
    <col min="1" max="1" width="22"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0.57031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470</v>
      </c>
      <c r="D2" s="64" t="s">
        <v>480</v>
      </c>
      <c r="E2" s="65">
        <v>10000</v>
      </c>
      <c r="F2" s="65" t="s">
        <v>35</v>
      </c>
      <c r="G2" s="64" t="s">
        <v>288</v>
      </c>
      <c r="H2" s="3">
        <v>41800</v>
      </c>
      <c r="I2" s="230" t="str">
        <f>IF(C2="-","",VLOOKUP(C2,BondIssuerTable,2,0))</f>
        <v>BNPP</v>
      </c>
      <c r="J2" s="230" t="s">
        <v>1186</v>
      </c>
      <c r="K2" s="95" t="str">
        <f ca="1">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55" t="s">
        <v>1424</v>
      </c>
      <c r="B7" s="64" t="s">
        <v>1415</v>
      </c>
      <c r="C7" s="64"/>
      <c r="D7" s="55" t="s">
        <v>1425</v>
      </c>
      <c r="E7" s="69">
        <v>100</v>
      </c>
      <c r="F7" s="238">
        <v>15000000</v>
      </c>
      <c r="G7" s="3">
        <v>41800</v>
      </c>
      <c r="H7" s="70">
        <v>43627</v>
      </c>
      <c r="I7" s="70">
        <v>43613</v>
      </c>
      <c r="J7" s="191" t="s">
        <v>1426</v>
      </c>
      <c r="K7" s="104" t="s">
        <v>1417</v>
      </c>
      <c r="L7" s="71">
        <v>12.5</v>
      </c>
      <c r="M7" s="239" t="s">
        <v>1418</v>
      </c>
      <c r="N7" s="71">
        <v>12.5</v>
      </c>
      <c r="O7" s="239" t="s">
        <v>1419</v>
      </c>
      <c r="P7" s="71">
        <v>12.5</v>
      </c>
      <c r="Q7" s="239" t="s">
        <v>1416</v>
      </c>
      <c r="R7" s="71">
        <v>12.5</v>
      </c>
      <c r="S7" s="239" t="s">
        <v>1420</v>
      </c>
      <c r="T7" s="71">
        <v>12.5</v>
      </c>
      <c r="U7" s="239" t="s">
        <v>1421</v>
      </c>
      <c r="V7" s="71">
        <v>12.5</v>
      </c>
      <c r="W7" s="239" t="s">
        <v>1422</v>
      </c>
      <c r="X7" s="71">
        <v>12.5</v>
      </c>
      <c r="Y7" s="239" t="s">
        <v>1423</v>
      </c>
      <c r="Z7" s="71">
        <v>12.5</v>
      </c>
      <c r="AA7" s="239"/>
      <c r="AB7" s="71"/>
      <c r="AC7" s="239"/>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I7 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H7 I9: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R7:R106 N7:N106 T7:T106 V7:V106 X7:X106 Z7:Z106 AB7:AB106 AD7:AD106 AF7:AF106 AH7:AH106 AJ7:AJ106 AL7:AL106 AN7:AN106 AP7:AP106 AR7:AR106 AT7:AT106 AV7:AV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2014-06-09T09:01:38Z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