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<sst xmlns="http://schemas.openxmlformats.org/spreadsheetml/2006/main" count="2343" uniqueCount="1425">
  <si>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</si>
  <si>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</si>
  <si>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</si>
  <si>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</si>
  <si>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</si>
  <si>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</si>
  <si>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</si>
  <si>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</si>
  <si>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</si>
  <si>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</si>
  <si>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</si>
  <si>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</si>
  <si>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</si>
  <si>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</si>
  <si>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</si>
  <si>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</si>
  <si>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</si>
  <si>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</si>
  <si>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</si>
  <si>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</si>
  <si>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</si>
  <si>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</si>
  <si>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</si>
  <si>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</si>
  <si>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</si>
  <si>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</si>
  <si>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</si>
  <si>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</si>
  <si>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</si>
  <si>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</si>
  <si>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</si>
  <si>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</si>
  <si>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</si>
  <si>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</si>
  <si>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</si>
  <si>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</si>
  <si>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</si>
  <si>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</si>
  <si>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</si>
  <si>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</si>
  <si>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</si>
  <si>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</si>
  <si>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</si>
  <si>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</si>
  <si>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</si>
  <si>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</si>
  <si>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</si>
  <si>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</si>
  <si>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</si>
  <si>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</si>
  <si>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</si>
  <si>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</si>
  <si>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</si>
  <si>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</si>
  <si>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</si>
  <si>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</si>
  <si>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</si>
  <si>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</si>
  <si>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</si>
  <si>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</si>
  <si>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</si>
  <si>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</si>
  <si>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</si>
  <si>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</si>
  <si>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</si>
  <si>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</si>
  <si>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</si>
  <si>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</si>
  <si>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</si>
  <si>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</si>
  <si>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</si>
  <si>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</si>
  <si>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</si>
  <si>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</si>
  <si>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</si>
  <si>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</si>
  <si>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</si>
  <si>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</si>
  <si>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</si>
  <si>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</si>
  <si>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</si>
  <si>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</si>
  <si>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</si>
  <si>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</si>
  <si>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</si>
  <si>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</si>
  <si>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</si>
  <si>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</si>
  <si>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</si>
  <si>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</si>
  <si>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</si>
  <si>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</si>
  <si>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</si>
  <si>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</si>
  <si>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</si>
  <si>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</si>
  <si>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</si>
  <si>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</si>
  <si>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</si>
  <si>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</si>
  <si>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</si>
  <si>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</si>
  <si>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</si>
  <si>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</si>
  <si>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</si>
  <si>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</si>
  <si>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</si>
  <si>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</si>
  <si>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</si>
  <si>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</si>
  <si>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</si>
  <si>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</si>
  <si>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</si>
  <si>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</si>
  <si>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</si>
  <si>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</si>
  <si>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</si>
  <si>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</si>
  <si>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</si>
  <si>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</si>
  <si>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</si>
  <si>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</si>
  <si>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</si>
  <si>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</si>
  <si>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</si>
  <si>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</si>
  <si>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</si>
  <si>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</si>
  <si>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</si>
  <si>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</si>
  <si>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</si>
  <si>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</si>
  <si>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</si>
  <si>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</si>
  <si>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</si>
  <si>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</si>
  <si>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</si>
  <si>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</si>
  <si>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</si>
  <si>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</si>
  <si>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</si>
  <si>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</si>
  <si>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</si>
  <si>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</si>
  <si>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</si>
  <si>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</si>
  <si>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</si>
  <si>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</si>
  <si>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</si>
  <si>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</si>
  <si>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</si>
  <si>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</si>
  <si>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</si>
  <si>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</si>
  <si>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</si>
  <si>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</si>
  <si>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</si>
  <si>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</si>
  <si>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</si>
  <si>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</si>
  <si>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</si>
  <si>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</si>
  <si>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</si>
  <si>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</si>
  <si>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</si>
  <si>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</si>
  <si>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</si>
  <si>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</si>
  <si>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</si>
  <si>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</si>
  <si>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</si>
  <si>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</si>
  <si>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</si>
  <si>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</si>
  <si>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</si>
  <si>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</si>
  <si>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</si>
  <si>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</si>
  <si>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</si>
  <si>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</si>
  <si>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</si>
  <si>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</si>
  <si>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</si>
  <si>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</si>
  <si>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</si>
  <si>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</si>
  <si>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</si>
  <si>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</si>
  <si>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</si>
  <si>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</si>
  <si>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</si>
  <si>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</si>
  <si>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</si>
  <si>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</si>
  <si>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</si>
  <si>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</si>
  <si>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</si>
  <si>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</si>
  <si>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</si>
  <si>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</si>
  <si>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</si>
  <si>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</si>
  <si>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</si>
  <si>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</si>
  <si>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</si>
  <si>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</si>
  <si>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</si>
  <si>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</si>
  <si>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</si>
  <si>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</si>
  <si>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</si>
  <si>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</si>
  <si>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</si>
  <si>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</si>
  <si>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</si>
  <si>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</si>
  <si>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</si>
  <si>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</si>
  <si>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</si>
  <si>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</si>
  <si>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</si>
  <si>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</si>
  <si>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</si>
  <si>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</si>
  <si>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</si>
  <si>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</si>
  <si>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</si>
  <si>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</si>
  <si>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</si>
  <si>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</si>
  <si>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</si>
  <si>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</si>
  <si>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</si>
  <si>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</si>
  <si>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</si>
  <si>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</si>
  <si>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</si>
  <si>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</si>
  <si>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</si>
  <si>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</si>
  <si>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</si>
  <si>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</si>
  <si>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</si>
  <si>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</si>
  <si>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</si>
  <si>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</si>
  <si>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</si>
  <si>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</si>
  <si>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</si>
  <si>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</si>
  <si>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</si>
  <si>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</si>
  <si>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</si>
  <si>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</si>
  <si>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</si>
  <si>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</si>
  <si>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</si>
  <si>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</si>
  <si>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</si>
  <si>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</si>
  <si>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</si>
  <si>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</si>
  <si>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</si>
  <si>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</si>
  <si>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</si>
  <si>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</si>
  <si>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</si>
  <si>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</si>
  <si>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</si>
  <si>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</si>
  <si>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</si>
  <si>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</si>
  <si>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</si>
  <si>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</si>
  <si>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</si>
  <si>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</si>
  <si>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</si>
  <si>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</si>
  <si>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</si>
  <si>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</si>
  <si>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</si>
  <si>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</si>
  <si>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</si>
  <si>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</si>
  <si>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</si>
  <si>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</si>
  <si>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</si>
  <si>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</si>
  <si>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</si>
  <si>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</si>
  <si>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</si>
  <si>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</si>
  <si>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</si>
  <si>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</si>
  <si>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</si>
  <si>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</si>
  <si>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</si>
  <si>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</si>
  <si>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</si>
  <si>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</si>
  <si>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</si>
  <si>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</si>
  <si>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</si>
  <si>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</si>
  <si>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</si>
  <si>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</si>
  <si>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</si>
  <si>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</si>
  <si>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</si>
  <si>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</si>
  <si>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</si>
  <si>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</si>
  <si>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</si>
  <si>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</si>
  <si>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</si>
  <si>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</si>
  <si>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</si>
  <si>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</si>
  <si>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</si>
  <si>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</si>
  <si>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</si>
  <si>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</si>
  <si>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</si>
  <si>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</si>
  <si>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</si>
  <si>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</si>
  <si>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</si>
  <si>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</si>
  <si>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</si>
  <si>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</si>
  <si>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</si>
  <si>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</si>
  <si>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</si>
  <si>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</si>
  <si>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</si>
  <si>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</si>
  <si>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</si>
  <si>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</si>
  <si>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</si>
  <si>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</si>
  <si>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</si>
  <si>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</si>
  <si>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</si>
  <si>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</si>
  <si>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</si>
  <si>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</si>
  <si>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</si>
  <si>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</si>
  <si>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</si>
  <si>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</si>
  <si>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</si>
  <si>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</si>
  <si>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</si>
  <si>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</si>
  <si>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</si>
  <si>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</si>
  <si>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</si>
  <si>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</si>
  <si>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</si>
  <si>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</si>
  <si>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</si>
  <si>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</si>
  <si>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</si>
  <si>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</si>
  <si>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</si>
  <si>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</si>
  <si>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</si>
  <si>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</si>
  <si>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</si>
  <si>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</si>
  <si>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</si>
  <si>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</si>
  <si>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</si>
  <si>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</si>
  <si>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</si>
  <si>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</si>
  <si>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</si>
  <si>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</si>
  <si>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</si>
  <si>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</si>
  <si>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</si>
  <si>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</si>
  <si>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</si>
  <si>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</si>
  <si>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</si>
  <si>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</si>
  <si>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</si>
  <si>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</si>
  <si>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</si>
  <si>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</si>
  <si>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</si>
  <si>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</si>
  <si>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</si>
  <si>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</si>
  <si>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</si>
  <si>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</si>
  <si>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</si>
  <si>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</si>
  <si>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</si>
  <si>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</si>
  <si>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</si>
  <si>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</si>
  <si>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</si>
  <si>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</si>
  <si>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</si>
  <si>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</si>
  <si>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</si>
  <si>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</si>
  <si>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</si>
  <si>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</si>
  <si>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</si>
  <si>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</si>
  <si>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</si>
  <si>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</si>
  <si>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</si>
  <si>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</si>
  <si>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</si>
  <si>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</si>
  <si>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</si>
  <si>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</si>
  <si>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</si>
  <si>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</si>
  <si>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</si>
  <si>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</si>
  <si>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</si>
  <si>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</si>
  <si>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</si>
  <si>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</si>
  <si>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</si>
  <si>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</si>
  <si>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</si>
  <si>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</si>
  <si>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</si>
  <si>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</si>
  <si>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</si>
  <si>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</si>
  <si>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</si>
  <si>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</si>
  <si>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</si>
  <si>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</si>
  <si>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</si>
  <si>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</si>
  <si>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</si>
  <si>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</si>
  <si>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</si>
  <si>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</si>
  <si>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</si>
  <si>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</si>
  <si>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</si>
  <si>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</si>
  <si>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</si>
  <si>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</si>
  <si>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</si>
  <si>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</si>
  <si>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</si>
  <si>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</si>
  <si>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</si>
  <si>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</si>
  <si>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</si>
  <si>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</si>
  <si>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</si>
  <si>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</si>
  <si>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</si>
  <si>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</si>
  <si>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</si>
  <si>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</si>
  <si>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</si>
  <si>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</si>
  <si>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</si>
  <si>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</si>
  <si>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</si>
  <si>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</si>
  <si>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</si>
  <si>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</si>
  <si>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</si>
  <si>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</si>
  <si>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</si>
  <si>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</si>
  <si>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</si>
  <si>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</si>
  <si>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</si>
  <si>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</si>
  <si>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</si>
  <si>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</si>
  <si>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</si>
  <si>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</si>
  <si>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</si>
  <si>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</si>
  <si>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</si>
  <si>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</si>
  <si>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</si>
  <si>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</si>
  <si>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</si>
  <si>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</si>
  <si>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</si>
  <si>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</si>
  <si>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</si>
  <si>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</si>
  <si>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</si>
  <si>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</si>
  <si>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</si>
  <si>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</si>
  <si>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</si>
  <si>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</si>
  <si>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</si>
  <si>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</si>
  <si>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</si>
  <si>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</si>
  <si>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</si>
  <si>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</si>
  <si>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</si>
  <si>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</si>
  <si>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</si>
  <si>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</si>
  <si>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</si>
  <si>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</si>
  <si>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</si>
  <si>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</si>
  <si>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</si>
  <si>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</si>
  <si>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</si>
  <si>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</si>
  <si>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</si>
  <si>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</si>
  <si>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</si>
  <si>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</si>
  <si>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</si>
  <si>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</si>
  <si>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</si>
  <si>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</si>
  <si>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</si>
  <si>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</si>
  <si>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</si>
  <si>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</si>
  <si>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</si>
  <si>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</si>
  <si>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</si>
  <si>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</si>
  <si>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</si>
  <si>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</si>
  <si>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</si>
  <si>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</si>
  <si>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</si>
  <si>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</si>
  <si>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</si>
  <si>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</si>
  <si>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</si>
  <si>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</si>
  <si>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</si>
  <si>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</si>
  <si>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</si>
  <si>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</si>
  <si>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</si>
  <si>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</si>
  <si>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</si>
  <si>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</si>
  <si>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</si>
  <si>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</si>
  <si>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</si>
  <si>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</si>
  <si>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</si>
  <si>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</si>
  <si>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</si>
  <si>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</si>
  <si>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</si>
  <si>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</si>
  <si>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</si>
  <si>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</si>
  <si>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</si>
  <si>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</si>
  <si>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</si>
  <si>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</si>
  <si>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</si>
  <si>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</si>
  <si>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</si>
  <si>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</si>
  <si>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</si>
  <si>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</si>
  <si>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</si>
  <si>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</si>
  <si>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</si>
  <si>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</si>
  <si>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</si>
  <si>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</si>
  <si>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</si>
  <si>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</si>
  <si>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</si>
  <si>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</si>
  <si>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</si>
  <si>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</si>
  <si>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</si>
  <si>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</si>
  <si>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</si>
  <si>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</si>
  <si>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</si>
  <si>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</si>
  <si>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</si>
  <si>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</si>
  <si>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</si>
  <si>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</si>
  <si>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</si>
  <si>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</si>
  <si>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</si>
  <si>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</si>
  <si>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</si>
  <si>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</si>
  <si>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</si>
  <si>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</si>
  <si>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</si>
  <si>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</si>
  <si>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</si>
  <si>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</si>
  <si>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</si>
  <si>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</si>
  <si>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</si>
  <si>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</si>
  <si>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</si>
  <si>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</si>
  <si>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</si>
  <si>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</si>
  <si>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</si>
  <si>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</si>
  <si>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</si>
  <si>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</si>
  <si>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</si>
  <si>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</si>
  <si>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</si>
  <si>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</si>
  <si>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</si>
  <si>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</si>
  <si>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</si>
  <si>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</si>
  <si>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</si>
  <si>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</si>
  <si>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</si>
  <si>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</si>
  <si>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</si>
  <si>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</si>
  <si>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</si>
  <si>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</si>
  <si>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</si>
  <si>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</si>
  <si>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</si>
  <si>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</si>
  <si>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</si>
  <si>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</si>
  <si>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</si>
  <si>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</si>
  <si>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</si>
  <si>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</si>
  <si>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</si>
  <si>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</si>
  <si>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</si>
  <si>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</si>
  <si>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</si>
  <si>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</si>
  <si>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</si>
  <si>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</si>
  <si>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</si>
  <si>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</si>
  <si>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</si>
  <si>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</si>
  <si>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</si>
  <si>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</si>
  <si>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</si>
  <si>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</si>
  <si>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</si>
  <si>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</si>
  <si>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</si>
  <si>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</si>
  <si>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</si>
  <si>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</si>
  <si>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</si>
  <si>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</si>
  <si>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</si>
  <si>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</si>
  <si>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</si>
  <si>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</si>
  <si>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</si>
  <si>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</si>
  <si>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</si>
  <si>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</si>
  <si>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</si>
  <si>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</si>
  <si>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</si>
  <si>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</si>
  <si>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</si>
  <si>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</si>
  <si>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</si>
  <si>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</si>
  <si>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</si>
  <si>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</si>
  <si>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</si>
  <si>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</si>
  <si>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</si>
  <si>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</si>
  <si>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</si>
  <si>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</si>
  <si>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</si>
  <si>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</si>
  <si>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</si>
  <si>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</si>
  <si>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</si>
  <si>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</si>
  <si>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</si>
  <si>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</si>
  <si>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</si>
  <si>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</si>
  <si>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</si>
  <si>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</si>
  <si>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</si>
  <si>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</si>
  <si>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</si>
  <si>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</si>
  <si>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</si>
  <si>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</si>
  <si>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</si>
  <si>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</si>
  <si>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</si>
  <si>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</si>
  <si>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</si>
  <si>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</si>
  <si>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</si>
  <si>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</si>
  <si>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</si>
  <si>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</si>
  <si>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</si>
  <si>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</si>
  <si>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</si>
  <si>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</si>
  <si>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</si>
  <si>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</si>
  <si>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</si>
  <si>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</si>
  <si>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</si>
  <si>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</si>
  <si>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</si>
  <si>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</si>
  <si>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</si>
  <si>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</si>
  <si>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</si>
  <si>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</si>
  <si>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</si>
  <si>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</si>
  <si>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</si>
  <si>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</si>
  <si>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</si>
  <si>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</si>
  <si>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</si>
  <si>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</si>
  <si>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</si>
  <si>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</si>
  <si>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</si>
  <si>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</si>
  <si>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</si>
  <si>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</si>
  <si>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</si>
  <si>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</si>
  <si>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</si>
  <si>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</si>
  <si>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</si>
  <si>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</si>
  <si>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</si>
  <si>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</si>
  <si>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</si>
  <si>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</si>
  <si>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</si>
  <si>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</si>
  <si>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</si>
  <si>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</si>
  <si>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</si>
  <si>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</si>
  <si>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</si>
  <si>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</si>
  <si>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</si>
  <si>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</si>
  <si>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</si>
  <si>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</si>
  <si>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</si>
  <si>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</si>
  <si>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</si>
  <si>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</si>
  <si>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</si>
  <si>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</si>
  <si>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</si>
  <si>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</si>
  <si>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</si>
  <si>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</si>
  <si>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</si>
  <si>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</si>
  <si>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</si>
  <si>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</si>
  <si>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</si>
  <si>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</si>
  <si>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</si>
  <si>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</si>
  <si>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</si>
  <si>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</si>
  <si>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</si>
  <si>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</si>
  <si>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</si>
  <si>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</si>
  <si>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</si>
  <si>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</si>
  <si>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</si>
  <si>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</si>
  <si>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</si>
  <si>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</si>
  <si>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</si>
  <si>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</si>
  <si>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</si>
  <si>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</si>
  <si>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</si>
  <si>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</si>
  <si>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</si>
  <si>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</si>
  <si>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</si>
  <si>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</si>
  <si>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</si>
  <si>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</si>
  <si>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</si>
  <si>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</si>
  <si>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</si>
  <si>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</si>
  <si>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</si>
  <si>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</si>
  <si>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</si>
  <si>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</si>
  <si>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</si>
  <si>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</si>
  <si>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</si>
  <si>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</si>
  <si>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</si>
  <si>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</si>
  <si>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</si>
  <si>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</si>
  <si>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</si>
  <si>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</si>
  <si>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</si>
  <si>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</si>
  <si>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</si>
  <si>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</si>
  <si>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</si>
  <si>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</si>
  <si>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</si>
  <si>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</si>
  <si>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</si>
  <si>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</si>
  <si>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</si>
  <si>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</si>
  <si>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</si>
  <si>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</si>
  <si>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</si>
  <si>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</si>
  <si>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</si>
  <si>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</si>
  <si>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</si>
  <si>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</si>
  <si>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</si>
  <si>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</si>
  <si>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</si>
  <si>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</si>
  <si>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</si>
  <si>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</si>
  <si>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</si>
  <si>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</si>
  <si>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</si>
  <si>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</si>
  <si>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</si>
  <si>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</si>
  <si>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</si>
  <si>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</si>
  <si>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</si>
  <si>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</si>
  <si>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</si>
  <si>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</si>
  <si>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</si>
  <si>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</si>
  <si>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</si>
  <si>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</si>
  <si>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</si>
  <si>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</si>
  <si>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</si>
  <si>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</si>
  <si>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</si>
  <si>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</si>
  <si>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</si>
  <si>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</si>
  <si>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</si>
  <si>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</si>
  <si>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</si>
  <si>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</si>
  <si>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</si>
  <si>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</si>
  <si>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</si>
  <si>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</si>
  <si>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</si>
  <si>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</si>
  <si>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</si>
  <si>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</si>
  <si>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</si>
  <si>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</si>
  <si>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</si>
  <si>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</si>
  <si>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</si>
  <si>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</si>
  <si>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</si>
  <si>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</si>
  <si>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</si>
  <si>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</si>
  <si>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</si>
  <si>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</si>
  <si>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</si>
  <si>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</si>
  <si>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</si>
  <si>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</si>
  <si>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</si>
  <si>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</si>
  <si>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</si>
  <si>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</si>
  <si>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</si>
  <si>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</si>
  <si>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</si>
  <si>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</si>
  <si>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</si>
  <si>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</si>
  <si>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</si>
  <si>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</si>
  <si>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</si>
  <si>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</si>
  <si>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</si>
  <si>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</si>
  <si>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</si>
  <si>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</si>
  <si>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</si>
  <si>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</si>
  <si>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</si>
  <si>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</si>
  <si>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</si>
  <si>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</si>
  <si>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</si>
  <si>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</si>
  <si>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</si>
  <si>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</si>
  <si>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</si>
  <si>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</si>
  <si>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</si>
  <si>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</si>
  <si>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</si>
  <si>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</si>
  <si>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</si>
  <si>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</si>
  <si>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</si>
  <si>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</si>
  <si>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</si>
  <si>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</si>
  <si>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</si>
  <si>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</si>
  <si>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</si>
  <si>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</si>
  <si>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</si>
  <si>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</si>
  <si>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</si>
  <si>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</si>
  <si>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</si>
  <si>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</si>
  <si>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</si>
  <si>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</si>
  <si>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</si>
  <si>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</si>
  <si>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</si>
  <si>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</si>
  <si>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</si>
  <si>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</si>
  <si>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</si>
  <si>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</si>
  <si>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</si>
  <si>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</si>
  <si>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</si>
  <si>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</si>
  <si>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</si>
  <si>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</si>
  <si>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</si>
  <si>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</si>
  <si>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</si>
  <si>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</si>
  <si>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</si>
  <si>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</si>
  <si>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</si>
  <si>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</si>
  <si>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</si>
  <si>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</si>
  <si>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</si>
  <si>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</si>
  <si>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</si>
  <si>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</si>
  <si>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</si>
  <si>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</si>
  <si>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</si>
  <si>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</si>
  <si>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</si>
  <si>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</si>
  <si>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</si>
  <si>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</si>
  <si>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</si>
  <si>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</si>
  <si>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</si>
  <si>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</si>
  <si>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</si>
  <si>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</si>
  <si>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</si>
  <si>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</si>
  <si>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</si>
  <si>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</si>
  <si>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</si>
  <si>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</si>
  <si>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</si>
  <si>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</si>
  <si>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</si>
  <si>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</si>
  <si>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</si>
  <si>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</si>
  <si>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</si>
  <si>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</si>
  <si>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</si>
  <si>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</si>
  <si>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</si>
  <si>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</si>
  <si>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</si>
  <si>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</si>
  <si>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</si>
  <si>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</si>
  <si>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</si>
  <si>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</si>
  <si>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</si>
  <si>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</si>
  <si>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</si>
  <si>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</si>
  <si>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</si>
  <si>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</si>
  <si>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</si>
  <si>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</si>
  <si>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</si>
  <si>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</si>
  <si>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</si>
  <si>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</si>
  <si>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</si>
  <si>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</si>
  <si>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</si>
  <si>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</si>
  <si>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</si>
  <si>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</si>
  <si>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</si>
  <si>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</si>
  <si>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</si>
  <si>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</si>
  <si>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</si>
  <si>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</si>
  <si>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</si>
  <si>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</si>
  <si>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</si>
  <si>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</si>
  <si>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</si>
  <si>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</si>
  <si>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</si>
  <si>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</si>
  <si>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</si>
  <si>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</si>
  <si>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</si>
  <si>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</si>
  <si>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</si>
  <si>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</si>
  <si>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</si>
  <si>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</si>
  <si>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</si>
  <si>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</si>
  <si>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</si>
  <si>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</si>
  <si>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</si>
  <si>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</si>
  <si>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</si>
  <si>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</si>
  <si>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</si>
  <si>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</si>
  <si>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</si>
  <si>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</si>
  <si>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</si>
  <si>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</si>
  <si>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</si>
  <si>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</si>
  <si>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</si>
  <si>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</si>
  <si>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</si>
  <si>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</si>
  <si>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</si>
  <si>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</si>
  <si>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</si>
  <si>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</si>
  <si>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</si>
  <si>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</si>
  <si>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</si>
  <si>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</si>
  <si>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</si>
  <si>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</si>
  <si>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</si>
  <si>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</si>
  <si>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</si>
  <si>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</si>
  <si>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</si>
  <si>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</si>
  <si>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</si>
  <si>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</si>
  <si>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</si>
  <si>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</si>
  <si>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</si>
  <si>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</si>
  <si>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</si>
  <si>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</si>
  <si>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</si>
  <si>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</si>
  <si>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</si>
  <si>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</si>
  <si>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</si>
  <si>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</si>
  <si>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</si>
  <si>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</si>
  <si>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</si>
  <si>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</si>
  <si>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</si>
  <si>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</si>
  <si>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</si>
  <si>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</si>
  <si>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</si>
  <si>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</si>
  <si>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</si>
  <si>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</si>
  <si>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</si>
  <si>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</si>
  <si>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</si>
  <si>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</si>
  <si>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</si>
  <si>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</si>
  <si>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</si>
  <si>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</si>
  <si>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</si>
  <si>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</si>
  <si>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</si>
  <si>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</si>
  <si>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</si>
  <si>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</si>
  <si>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</si>
  <si>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</si>
  <si>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</si>
  <si>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</si>
  <si>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</si>
  <si>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</si>
  <si>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</si>
  <si>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</si>
  <si>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</si>
  <si>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</si>
  <si>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</si>
  <si>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</si>
  <si>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</si>
  <si>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</si>
  <si>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</si>
  <si>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</si>
  <si>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</si>
  <si>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</si>
  <si>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</si>
  <si>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</si>
  <si>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</si>
  <si>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</si>
  <si>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</si>
  <si>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</si>
  <si>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</si>
  <si>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</si>
  <si>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</si>
  <si>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</si>
  <si>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</si>
  <si>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</si>
  <si>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</si>
  <si>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</si>
  <si>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</si>
  <si>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</si>
  <si>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</si>
  <si>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</si>
  <si>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</si>
  <si>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</si>
  <si>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</si>
  <si>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</si>
  <si>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</si>
  <si>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</si>
  <si>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</si>
  <si>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</si>
  <si>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</si>
  <si>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</si>
  <si>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</si>
  <si>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</si>
  <si>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</si>
  <si>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</si>
  <si>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</si>
  <si>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</si>
  <si>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</si>
  <si>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</si>
  <si>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</si>
  <si>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</si>
  <si>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</si>
  <si>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</si>
  <si>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</si>
  <si>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</si>
  <si>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</si>
  <si>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</si>
  <si>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</si>
  <si>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</si>
  <si>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</si>
  <si>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</si>
  <si>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</si>
  <si>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</si>
  <si>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</si>
  <si>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</si>
  <si>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</si>
  <si>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</si>
  <si>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</si>
  <si>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</si>
  <si>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</si>
  <si>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</si>
  <si>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</si>
  <si>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</si>
  <si>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</si>
  <si>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</si>
  <si>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</si>
  <si>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</si>
  <si>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</si>
  <si>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</si>
  <si>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</si>
  <si>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</si>
  <si>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</si>
  <si>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</si>
  <si>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</si>
  <si>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</si>
  <si>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</si>
  <si>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</si>
  <si>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</si>
  <si>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</si>
  <si>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</si>
  <si>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</si>
  <si>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</si>
  <si>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</si>
  <si>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</si>
  <si>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</si>
  <si>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</si>
  <si>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</si>
  <si>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</si>
  <si>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</si>
  <si>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</si>
  <si>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</si>
  <si>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</si>
  <si>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</si>
  <si>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</si>
  <si>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</si>
  <si>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</si>
  <si>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</si>
  <si>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</si>
  <si>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</si>
  <si>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</si>
  <si>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</si>
  <si>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</si>
  <si>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</si>
  <si>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</si>
  <si>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</si>
  <si>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</si>
  <si>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</si>
  <si>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</si>
  <si>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</si>
  <si>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</si>
  <si>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</si>
  <si>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</si>
  <si>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</si>
  <si>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</si>
  <si>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</si>
  <si>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</si>
  <si>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</si>
  <si>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</si>
  <si>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</si>
  <si>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</si>
  <si>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</si>
  <si>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</si>
  <si>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</si>
  <si>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</si>
  <si>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</si>
  <si>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</si>
  <si>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</si>
  <si>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</si>
  <si>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</si>
  <si>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</si>
  <si>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</si>
  <si>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</si>
  <si>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</si>
  <si>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</si>
  <si>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</si>
  <si>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</si>
  <si>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</si>
  <si>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</si>
  <si>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</si>
  <si>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</si>
  <si>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</si>
  <si>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</si>
  <si>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</si>
  <si>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</si>
  <si>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</si>
  <si>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</si>
  <si>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</si>
  <si>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</si>
  <si>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</si>
  <si>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</si>
  <si>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</si>
  <si>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</si>
  <si>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</si>
  <si>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</si>
  <si>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</si>
  <si>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</si>
  <si>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</si>
  <si>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</si>
  <si>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</si>
  <si>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</si>
  <si>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</si>
  <si>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</si>
  <si>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</si>
  <si>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</si>
  <si>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</si>
  <si>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</si>
  <si>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</si>
  <si>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</si>
  <si>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</si>
  <si>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</si>
  <si>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</si>
  <si>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</si>
  <si>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</si>
  <si>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</si>
  <si>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</si>
  <si>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</si>
  <si>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</si>
  <si>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</si>
  <si>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</si>
  <si>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</si>
  <si>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</si>
  <si>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</si>
  <si>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</si>
  <si>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</si>
  <si>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</si>
  <si>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</si>
  <si>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</si>
  <si>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</si>
  <si>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</si>
  <si>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</si>
  <si>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</si>
  <si>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</si>
  <si>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</si>
  <si>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</si>
  <si>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</si>
  <si>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</si>
  <si>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</si>
  <si>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</si>
  <si>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</si>
  <si>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</si>
  <si>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</si>
  <si>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</si>
  <si>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</si>
  <si>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</si>
  <si>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</si>
  <si>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</si>
  <si>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</si>
  <si>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</si>
  <si>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</si>
  <si>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</si>
  <si>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</si>
  <si>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</si>
  <si>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</si>
  <si>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</si>
  <si>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</si>
  <si>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</si>
  <si>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</si>
  <si>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</si>
  <si>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</si>
  <si>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</si>
  <si>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</si>
  <si>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</si>
  <si>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</si>
  <si>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</si>
  <si>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</si>
  <si>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</si>
  <si>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</si>
  <si>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</si>
  <si>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</si>
  <si>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</si>
  <si>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</si>
  <si>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</si>
  <si>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</si>
  <si>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</si>
  <si>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</si>
  <si>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</si>
  <si>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</si>
  <si>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</si>
  <si>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</si>
  <si>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</si>
  <si>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</si>
  <si>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</si>
  <si>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</si>
  <si>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</si>
  <si>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</si>
  <si>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</si>
  <si>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</si>
  <si>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</si>
  <si>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</si>
  <si>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</si>
  <si>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</si>
  <si>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SE0005877693</t>
  </si>
  <si>
    <t>USDZAR</t>
  </si>
  <si>
    <t>USDINR</t>
  </si>
  <si>
    <t>USDBRL</t>
  </si>
  <si>
    <t>USDTRY</t>
  </si>
  <si>
    <t>USDIDR</t>
  </si>
  <si>
    <t>BARC FXT2</t>
  </si>
  <si>
    <t>Emerging Markets Bond</t>
  </si>
  <si>
    <t>BARC_FXT2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</si>
</sst>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000000"/>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50" fillId="0" borderId="0" xfId="0" applyFont="1"/>
    <xf numFmtId="0" fontId="50"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11" sqref="F11"/>
    </sheetView>
  </sheetViews>
  <sheetFormatPr defaultColWidth="9.140625" defaultRowHeight="12.75"/>
  <cols>
    <col min="1" max="1" width="17.42578125" style="55" customWidth="1"/>
    <col min="2" max="2" width="40.8554687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479</v>
      </c>
      <c r="D2" s="64" t="s">
        <v>485</v>
      </c>
      <c r="E2" s="65">
        <v>10000</v>
      </c>
      <c r="F2" s="65" t="s">
        <v>35</v>
      </c>
      <c r="G2" s="64" t="s">
        <v>288</v>
      </c>
      <c r="H2" s="3">
        <v>41802</v>
      </c>
      <c r="I2" s="230" t="str">
        <f>IF(C2="-","",VLOOKUP(C2,BondIssuerTable,2,0))</f>
        <v>BARBA</v>
      </c>
      <c r="J2" s="230" t="str">
        <f>IF(D2="-","",VLOOKUP(D2,BondIssuingAgentsTable,2,0))</f>
        <v>CAD</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4" t="s">
        <v>433</v>
      </c>
      <c r="L5" s="245"/>
      <c r="M5" s="244" t="s">
        <v>434</v>
      </c>
      <c r="N5" s="245"/>
      <c r="O5" s="244" t="s">
        <v>435</v>
      </c>
      <c r="P5" s="245"/>
      <c r="Q5" s="244" t="s">
        <v>436</v>
      </c>
      <c r="R5" s="245"/>
      <c r="S5" s="244" t="s">
        <v>437</v>
      </c>
      <c r="T5" s="245"/>
      <c r="U5" s="244" t="s">
        <v>438</v>
      </c>
      <c r="V5" s="245"/>
      <c r="W5" s="244" t="s">
        <v>439</v>
      </c>
      <c r="X5" s="245"/>
      <c r="Y5" s="244" t="s">
        <v>440</v>
      </c>
      <c r="Z5" s="245"/>
      <c r="AA5" s="244" t="s">
        <v>441</v>
      </c>
      <c r="AB5" s="245"/>
      <c r="AC5" s="244" t="s">
        <v>442</v>
      </c>
      <c r="AD5" s="245"/>
      <c r="AE5" s="244" t="s">
        <v>443</v>
      </c>
      <c r="AF5" s="245"/>
      <c r="AG5" s="244" t="s">
        <v>444</v>
      </c>
      <c r="AH5" s="245"/>
      <c r="AI5" s="244" t="s">
        <v>445</v>
      </c>
      <c r="AJ5" s="245"/>
      <c r="AK5" s="244" t="s">
        <v>446</v>
      </c>
      <c r="AL5" s="245"/>
      <c r="AM5" s="244" t="s">
        <v>447</v>
      </c>
      <c r="AN5" s="245"/>
      <c r="AO5" s="244" t="s">
        <v>448</v>
      </c>
      <c r="AP5" s="245"/>
      <c r="AQ5" s="244" t="s">
        <v>449</v>
      </c>
      <c r="AR5" s="245"/>
      <c r="AS5" s="244" t="s">
        <v>450</v>
      </c>
      <c r="AT5" s="245"/>
      <c r="AU5" s="244" t="s">
        <v>451</v>
      </c>
      <c r="AV5" s="245"/>
      <c r="AW5" s="244" t="s">
        <v>452</v>
      </c>
      <c r="AX5" s="245"/>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c r="A7" s="242" t="s">
        <v>1422</v>
      </c>
      <c r="B7" s="242" t="s">
        <v>1423</v>
      </c>
      <c r="C7" s="64"/>
      <c r="D7" s="64" t="s">
        <v>1416</v>
      </c>
      <c r="E7" s="69">
        <v>105</v>
      </c>
      <c r="F7" s="65">
        <v>11000000</v>
      </c>
      <c r="G7" s="3">
        <v>41802</v>
      </c>
      <c r="H7" s="70">
        <v>42912</v>
      </c>
      <c r="I7" s="70">
        <v>42891</v>
      </c>
      <c r="J7" s="243" t="s">
        <v>1424</v>
      </c>
      <c r="K7" s="104" t="s">
        <v>1417</v>
      </c>
      <c r="L7" s="71">
        <v>20</v>
      </c>
      <c r="M7" s="104" t="s">
        <v>1418</v>
      </c>
      <c r="N7" s="71">
        <v>20</v>
      </c>
      <c r="O7" s="104" t="s">
        <v>1419</v>
      </c>
      <c r="P7" s="71">
        <v>20</v>
      </c>
      <c r="Q7" s="104" t="s">
        <v>1420</v>
      </c>
      <c r="R7" s="71">
        <v>20</v>
      </c>
      <c r="S7" s="104" t="s">
        <v>1421</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5" t="s">
        <v>860</v>
      </c>
      <c r="B4" s="255"/>
      <c r="C4" s="255"/>
      <c r="D4" s="255"/>
      <c r="E4" s="255"/>
      <c r="F4" s="255"/>
      <c r="G4" s="255"/>
      <c r="H4" s="255"/>
      <c r="I4" s="255"/>
      <c r="J4" s="255"/>
      <c r="K4" s="255"/>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6" t="s">
        <v>1017</v>
      </c>
      <c r="T5" s="247"/>
      <c r="U5" s="247"/>
      <c r="V5" s="247"/>
      <c r="W5" s="247"/>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8" t="s">
        <v>1192</v>
      </c>
      <c r="B5" s="248"/>
      <c r="C5" s="248"/>
      <c r="D5" s="93"/>
      <c r="E5" s="93"/>
      <c r="F5" s="93"/>
      <c r="G5" s="93"/>
      <c r="H5" s="93"/>
      <c r="I5" s="93"/>
      <c r="J5" s="93"/>
      <c r="K5" s="222"/>
      <c r="L5" s="222"/>
      <c r="M5" s="222"/>
      <c r="N5" s="222"/>
      <c r="O5" s="222"/>
      <c r="P5" s="222"/>
      <c r="Q5" s="222"/>
      <c r="R5" s="222"/>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3" sqref="A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9">
        <v>40858</v>
      </c>
      <c r="C1" s="250"/>
      <c r="D1" s="251"/>
      <c r="F1" s="9" t="s">
        <v>325</v>
      </c>
    </row>
    <row r="2" spans="1:21">
      <c r="A2" s="10" t="s">
        <v>326</v>
      </c>
      <c r="B2" s="252" t="s">
        <v>348</v>
      </c>
      <c r="C2" s="253"/>
      <c r="D2" s="254"/>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2014-06-11T11:01:01Z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alMaven.PresLink.LastVersion">
    <vt:lpwstr/>
  </property>
</Properties>
</file>