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<sst xmlns="http://schemas.openxmlformats.org/spreadsheetml/2006/main" count="2486" uniqueCount="1424">
  <si>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</si>
  <si>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</si>
  <si>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</si>
  <si>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</si>
  <si>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</si>
  <si>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</si>
  <si>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</si>
  <si>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</si>
  <si>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</si>
  <si>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</si>
  <si>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</si>
  <si>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</si>
  <si>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</si>
  <si>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</si>
  <si>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</si>
  <si>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</si>
  <si>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</si>
  <si>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</si>
  <si>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</si>
  <si>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</si>
  <si>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</si>
  <si>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</si>
  <si>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</si>
  <si>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</si>
  <si>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</si>
  <si>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</si>
  <si>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</si>
  <si>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</si>
  <si>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</si>
  <si>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</si>
  <si>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</si>
  <si>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</si>
  <si>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</si>
  <si>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</si>
  <si>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</si>
  <si>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</si>
  <si>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</si>
  <si>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</si>
  <si>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</si>
  <si>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</si>
  <si>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</si>
  <si>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</si>
  <si>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</si>
  <si>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</si>
  <si>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</si>
  <si>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</si>
  <si>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</si>
  <si>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</si>
  <si>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</si>
  <si>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</si>
  <si>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</si>
  <si>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</si>
  <si>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</si>
  <si>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</si>
  <si>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</si>
  <si>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</si>
  <si>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</si>
  <si>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</si>
  <si>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</si>
  <si>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</si>
  <si>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</si>
  <si>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</si>
  <si>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</si>
  <si>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</si>
  <si>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</si>
  <si>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</si>
  <si>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</si>
  <si>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</si>
  <si>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</si>
  <si>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</si>
  <si>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</si>
  <si>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</si>
  <si>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</si>
  <si>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</si>
  <si>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</si>
  <si>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</si>
  <si>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</si>
  <si>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</si>
  <si>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</si>
  <si>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</si>
  <si>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</si>
  <si>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</si>
  <si>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</si>
  <si>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</si>
  <si>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</si>
  <si>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</si>
  <si>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</si>
  <si>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</si>
  <si>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</si>
  <si>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</si>
  <si>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</si>
  <si>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</si>
  <si>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</si>
  <si>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</si>
  <si>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</si>
  <si>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</si>
  <si>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</si>
  <si>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</si>
  <si>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</si>
  <si>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</si>
  <si>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</si>
  <si>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</si>
  <si>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</si>
  <si>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</si>
  <si>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</si>
  <si>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</si>
  <si>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</si>
  <si>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</si>
  <si>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</si>
  <si>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</si>
  <si>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</si>
  <si>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</si>
  <si>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</si>
  <si>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</si>
  <si>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</si>
  <si>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</si>
  <si>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</si>
  <si>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</si>
  <si>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</si>
  <si>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</si>
  <si>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</si>
  <si>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</si>
  <si>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</si>
  <si>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</si>
  <si>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</si>
  <si>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</si>
  <si>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</si>
  <si>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</si>
  <si>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</si>
  <si>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</si>
  <si>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</si>
  <si>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</si>
  <si>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</si>
  <si>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</si>
  <si>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</si>
  <si>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</si>
  <si>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</si>
  <si>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</si>
  <si>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</si>
  <si>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</si>
  <si>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</si>
  <si>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</si>
  <si>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</si>
  <si>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</si>
  <si>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</si>
  <si>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</si>
  <si>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</si>
  <si>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</si>
  <si>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</si>
  <si>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</si>
  <si>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</si>
  <si>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</si>
  <si>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</si>
  <si>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</si>
  <si>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</si>
  <si>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</si>
  <si>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</si>
  <si>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</si>
  <si>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</si>
  <si>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</si>
  <si>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</si>
  <si>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</si>
  <si>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</si>
  <si>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</si>
  <si>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</si>
  <si>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</si>
  <si>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</si>
  <si>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</si>
  <si>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</si>
  <si>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</si>
  <si>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</si>
  <si>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</si>
  <si>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</si>
  <si>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</si>
  <si>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</si>
  <si>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</si>
  <si>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</si>
  <si>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</si>
  <si>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</si>
  <si>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</si>
  <si>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</si>
  <si>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</si>
  <si>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</si>
  <si>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</si>
  <si>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</si>
  <si>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</si>
  <si>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</si>
  <si>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</si>
  <si>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</si>
  <si>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</si>
  <si>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</si>
  <si>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</si>
  <si>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</si>
  <si>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</si>
  <si>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</si>
  <si>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</si>
  <si>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</si>
  <si>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</si>
  <si>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</si>
  <si>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</si>
  <si>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</si>
  <si>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</si>
  <si>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</si>
  <si>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</si>
  <si>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</si>
  <si>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</si>
  <si>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</si>
  <si>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</si>
  <si>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</si>
  <si>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</si>
  <si>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</si>
  <si>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</si>
  <si>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</si>
  <si>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</si>
  <si>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</si>
  <si>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</si>
  <si>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</si>
  <si>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</si>
  <si>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</si>
  <si>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</si>
  <si>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</si>
  <si>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</si>
  <si>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</si>
  <si>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</si>
  <si>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</si>
  <si>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</si>
  <si>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</si>
  <si>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</si>
  <si>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</si>
  <si>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</si>
  <si>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</si>
  <si>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</si>
  <si>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</si>
  <si>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</si>
  <si>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</si>
  <si>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</si>
  <si>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</si>
  <si>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</si>
  <si>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</si>
  <si>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</si>
  <si>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</si>
  <si>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</si>
  <si>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</si>
  <si>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</si>
  <si>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</si>
  <si>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</si>
  <si>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</si>
  <si>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</si>
  <si>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</si>
  <si>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</si>
  <si>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</si>
  <si>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</si>
  <si>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</si>
  <si>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</si>
  <si>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</si>
  <si>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</si>
  <si>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</si>
  <si>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</si>
  <si>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</si>
  <si>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</si>
  <si>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</si>
  <si>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</si>
  <si>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</si>
  <si>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</si>
  <si>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</si>
  <si>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</si>
  <si>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</si>
  <si>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</si>
  <si>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</si>
  <si>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</si>
  <si>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</si>
  <si>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</si>
  <si>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</si>
  <si>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</si>
  <si>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</si>
  <si>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</si>
  <si>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</si>
  <si>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</si>
  <si>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</si>
  <si>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</si>
  <si>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</si>
  <si>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</si>
  <si>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</si>
  <si>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</si>
  <si>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</si>
  <si>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</si>
  <si>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</si>
  <si>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</si>
  <si>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</si>
  <si>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</si>
  <si>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</si>
  <si>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</si>
  <si>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</si>
  <si>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</si>
  <si>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</si>
  <si>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</si>
  <si>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</si>
  <si>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</si>
  <si>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</si>
  <si>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</si>
  <si>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</si>
  <si>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</si>
  <si>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</si>
  <si>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</si>
  <si>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</si>
  <si>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</si>
  <si>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</si>
  <si>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</si>
  <si>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</si>
  <si>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</si>
  <si>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</si>
  <si>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</si>
  <si>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</si>
  <si>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</si>
  <si>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</si>
  <si>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</si>
  <si>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</si>
  <si>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</si>
  <si>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</si>
  <si>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</si>
  <si>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</si>
  <si>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</si>
  <si>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</si>
  <si>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</si>
  <si>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</si>
  <si>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</si>
  <si>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</si>
  <si>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</si>
  <si>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</si>
  <si>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</si>
  <si>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</si>
  <si>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</si>
  <si>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</si>
  <si>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</si>
  <si>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</si>
  <si>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</si>
  <si>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</si>
  <si>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</si>
  <si>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</si>
  <si>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</si>
  <si>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</si>
  <si>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</si>
  <si>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</si>
  <si>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</si>
  <si>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</si>
  <si>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</si>
  <si>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</si>
  <si>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</si>
  <si>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</si>
  <si>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</si>
  <si>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</si>
  <si>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</si>
  <si>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</si>
  <si>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</si>
  <si>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</si>
  <si>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</si>
  <si>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</si>
  <si>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</si>
  <si>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</si>
  <si>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</si>
  <si>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</si>
  <si>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</si>
  <si>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</si>
  <si>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</si>
  <si>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</si>
  <si>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</si>
  <si>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</si>
  <si>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</si>
  <si>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</si>
  <si>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</si>
  <si>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</si>
  <si>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</si>
  <si>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</si>
  <si>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</si>
  <si>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</si>
  <si>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</si>
  <si>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</si>
  <si>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</si>
  <si>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</si>
  <si>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</si>
  <si>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</si>
  <si>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</si>
  <si>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</si>
  <si>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</si>
  <si>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</si>
  <si>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</si>
  <si>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</si>
  <si>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</si>
  <si>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</si>
  <si>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</si>
  <si>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</si>
  <si>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</si>
  <si>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</si>
  <si>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</si>
  <si>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</si>
  <si>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</si>
  <si>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</si>
  <si>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</si>
  <si>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</si>
  <si>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</si>
  <si>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</si>
  <si>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</si>
  <si>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</si>
  <si>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</si>
  <si>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</si>
  <si>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</si>
  <si>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</si>
  <si>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</si>
  <si>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</si>
  <si>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</si>
  <si>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</si>
  <si>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</si>
  <si>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</si>
  <si>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</si>
  <si>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</si>
  <si>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</si>
  <si>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</si>
  <si>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</si>
  <si>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</si>
  <si>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</si>
  <si>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</si>
  <si>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</si>
  <si>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</si>
  <si>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</si>
  <si>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</si>
  <si>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</si>
  <si>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</si>
  <si>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</si>
  <si>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</si>
  <si>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</si>
  <si>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</si>
  <si>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</si>
  <si>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</si>
  <si>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</si>
  <si>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</si>
  <si>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</si>
  <si>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</si>
  <si>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</si>
  <si>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</si>
  <si>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</si>
  <si>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</si>
  <si>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</si>
  <si>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</si>
  <si>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</si>
  <si>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</si>
  <si>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</si>
  <si>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</si>
  <si>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</si>
  <si>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</si>
  <si>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</si>
  <si>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</si>
  <si>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</si>
  <si>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</si>
  <si>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</si>
  <si>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</si>
  <si>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</si>
  <si>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</si>
  <si>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</si>
  <si>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</si>
  <si>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</si>
  <si>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</si>
  <si>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</si>
  <si>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</si>
  <si>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</si>
  <si>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</si>
  <si>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</si>
  <si>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</si>
  <si>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</si>
  <si>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</si>
  <si>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</si>
  <si>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</si>
  <si>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</si>
  <si>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</si>
  <si>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</si>
  <si>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</si>
  <si>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</si>
  <si>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</si>
  <si>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</si>
  <si>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</si>
  <si>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</si>
  <si>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</si>
  <si>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</si>
  <si>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</si>
  <si>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</si>
  <si>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</si>
  <si>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</si>
  <si>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</si>
  <si>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</si>
  <si>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</si>
  <si>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</si>
  <si>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</si>
  <si>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</si>
  <si>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</si>
  <si>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</si>
  <si>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</si>
  <si>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</si>
  <si>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</si>
  <si>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</si>
  <si>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</si>
  <si>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</si>
  <si>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</si>
  <si>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</si>
  <si>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</si>
  <si>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</si>
  <si>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</si>
  <si>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</si>
  <si>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</si>
  <si>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</si>
  <si>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</si>
  <si>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</si>
  <si>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</si>
  <si>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</si>
  <si>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</si>
  <si>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</si>
  <si>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</si>
  <si>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</si>
  <si>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</si>
  <si>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</si>
  <si>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</si>
  <si>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</si>
  <si>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</si>
  <si>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</si>
  <si>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</si>
  <si>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</si>
  <si>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</si>
  <si>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</si>
  <si>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</si>
  <si>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</si>
  <si>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</si>
  <si>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</si>
  <si>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</si>
  <si>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</si>
  <si>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</si>
  <si>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</si>
  <si>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</si>
  <si>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</si>
  <si>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</si>
  <si>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</si>
  <si>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</si>
  <si>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</si>
  <si>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</si>
  <si>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</si>
  <si>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</si>
  <si>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</si>
  <si>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</si>
  <si>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</si>
  <si>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</si>
  <si>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</si>
  <si>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</si>
  <si>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</si>
  <si>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</si>
  <si>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</si>
  <si>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</si>
  <si>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</si>
  <si>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</si>
  <si>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</si>
  <si>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</si>
  <si>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</si>
  <si>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</si>
  <si>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</si>
  <si>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</si>
  <si>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</si>
  <si>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</si>
  <si>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</si>
  <si>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</si>
  <si>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</si>
  <si>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</si>
  <si>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</si>
  <si>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</si>
  <si>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</si>
  <si>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</si>
  <si>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</si>
  <si>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</si>
  <si>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</si>
  <si>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</si>
  <si>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</si>
  <si>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</si>
  <si>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</si>
  <si>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</si>
  <si>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</si>
  <si>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</si>
  <si>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</si>
  <si>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</si>
  <si>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</si>
  <si>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</si>
  <si>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</si>
  <si>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</si>
  <si>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</si>
  <si>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</si>
  <si>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</si>
  <si>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</si>
  <si>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</si>
  <si>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</si>
  <si>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</si>
  <si>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</si>
  <si>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</si>
  <si>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</si>
  <si>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</si>
  <si>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</si>
  <si>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</si>
  <si>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</si>
  <si>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</si>
  <si>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</si>
  <si>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</si>
  <si>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</si>
  <si>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</si>
  <si>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</si>
  <si>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</si>
  <si>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</si>
  <si>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</si>
  <si>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</si>
  <si>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</si>
  <si>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</si>
  <si>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</si>
  <si>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</si>
  <si>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</si>
  <si>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</si>
  <si>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</si>
  <si>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</si>
  <si>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</si>
  <si>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</si>
  <si>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</si>
  <si>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</si>
  <si>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</si>
  <si>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</si>
  <si>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</si>
  <si>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</si>
  <si>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</si>
  <si>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</si>
  <si>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</si>
  <si>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</si>
  <si>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</si>
  <si>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</si>
  <si>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</si>
  <si>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</si>
  <si>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</si>
  <si>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</si>
  <si>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</si>
  <si>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</si>
  <si>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</si>
  <si>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</si>
  <si>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</si>
  <si>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</si>
  <si>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</si>
  <si>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</si>
  <si>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</si>
  <si>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</si>
  <si>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</si>
  <si>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</si>
  <si>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</si>
  <si>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</si>
  <si>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</si>
  <si>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</si>
  <si>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</si>
  <si>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</si>
  <si>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</si>
  <si>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</si>
  <si>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</si>
  <si>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</si>
  <si>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</si>
  <si>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</si>
  <si>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</si>
  <si>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</si>
  <si>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</si>
  <si>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</si>
  <si>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</si>
  <si>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</si>
  <si>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</si>
  <si>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</si>
  <si>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</si>
  <si>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</si>
  <si>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</si>
  <si>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</si>
  <si>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</si>
  <si>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</si>
  <si>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</si>
  <si>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</si>
  <si>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</si>
  <si>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</si>
  <si>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</si>
  <si>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</si>
  <si>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</si>
  <si>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</si>
  <si>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</si>
  <si>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</si>
  <si>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</si>
  <si>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</si>
  <si>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</si>
  <si>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</si>
  <si>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</si>
  <si>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</si>
  <si>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</si>
  <si>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</si>
  <si>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</si>
  <si>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</si>
  <si>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</si>
  <si>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</si>
  <si>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</si>
  <si>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</si>
  <si>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</si>
  <si>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</si>
  <si>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</si>
  <si>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</si>
  <si>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</si>
  <si>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</si>
  <si>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</si>
  <si>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</si>
  <si>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</si>
  <si>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</si>
  <si>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</si>
  <si>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</si>
  <si>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</si>
  <si>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</si>
  <si>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</si>
  <si>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</si>
  <si>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</si>
  <si>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</si>
  <si>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</si>
  <si>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</si>
  <si>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</si>
  <si>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</si>
  <si>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</si>
  <si>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</si>
  <si>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</si>
  <si>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</si>
  <si>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</si>
  <si>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</si>
  <si>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</si>
  <si>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</si>
  <si>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</si>
  <si>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</si>
  <si>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</si>
  <si>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</si>
  <si>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</si>
  <si>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</si>
  <si>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</si>
  <si>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</si>
  <si>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</si>
  <si>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</si>
  <si>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</si>
  <si>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</si>
  <si>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</si>
  <si>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</si>
  <si>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</si>
  <si>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</si>
  <si>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</si>
  <si>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</si>
  <si>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</si>
  <si>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</si>
  <si>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</si>
  <si>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</si>
  <si>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</si>
  <si>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</si>
  <si>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</si>
  <si>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</si>
  <si>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</si>
  <si>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</si>
  <si>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</si>
  <si>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</si>
  <si>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</si>
  <si>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</si>
  <si>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</si>
  <si>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</si>
  <si>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</si>
  <si>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</si>
  <si>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</si>
  <si>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</si>
  <si>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</si>
  <si>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</si>
  <si>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</si>
  <si>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</si>
  <si>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</si>
  <si>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</si>
  <si>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</si>
  <si>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</si>
  <si>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</si>
  <si>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</si>
  <si>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</si>
  <si>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</si>
  <si>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</si>
  <si>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</si>
  <si>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</si>
  <si>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</si>
  <si>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</si>
  <si>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</si>
  <si>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</si>
  <si>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</si>
  <si>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</si>
  <si>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</si>
  <si>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</si>
  <si>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</si>
  <si>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</si>
  <si>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</si>
  <si>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</si>
  <si>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</si>
  <si>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</si>
  <si>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</si>
  <si>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</si>
  <si>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</si>
  <si>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</si>
  <si>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</si>
  <si>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</si>
  <si>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</si>
  <si>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</si>
  <si>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</si>
  <si>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</si>
  <si>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</si>
  <si>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</si>
  <si>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</si>
  <si>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</si>
  <si>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</si>
  <si>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</si>
  <si>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</si>
  <si>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</si>
  <si>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</si>
  <si>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</si>
  <si>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</si>
  <si>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</si>
  <si>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</si>
  <si>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</si>
  <si>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</si>
  <si>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</si>
  <si>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</si>
  <si>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</si>
  <si>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</si>
  <si>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</si>
  <si>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</si>
  <si>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</si>
  <si>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</si>
  <si>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</si>
  <si>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</si>
  <si>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</si>
  <si>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</si>
  <si>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</si>
  <si>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</si>
  <si>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</si>
  <si>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</si>
  <si>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</si>
  <si>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</si>
  <si>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</si>
  <si>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</si>
  <si>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</si>
  <si>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</si>
  <si>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</si>
  <si>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</si>
  <si>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</si>
  <si>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</si>
  <si>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</si>
  <si>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</si>
  <si>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</si>
  <si>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</si>
  <si>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</si>
  <si>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</si>
  <si>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</si>
  <si>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</si>
  <si>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</si>
  <si>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</si>
  <si>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</si>
  <si>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</si>
  <si>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</si>
  <si>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</si>
  <si>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</si>
  <si>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</si>
  <si>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</si>
  <si>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</si>
  <si>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</si>
  <si>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</si>
  <si>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</si>
  <si>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</si>
  <si>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</si>
  <si>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</si>
  <si>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</si>
  <si>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</si>
  <si>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</si>
  <si>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</si>
  <si>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</si>
  <si>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</si>
  <si>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</si>
  <si>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</si>
  <si>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</si>
  <si>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</si>
  <si>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</si>
  <si>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</si>
  <si>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</si>
  <si>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</si>
  <si>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</si>
  <si>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</si>
  <si>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</si>
  <si>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</si>
  <si>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</si>
  <si>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</si>
  <si>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</si>
  <si>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</si>
  <si>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</si>
  <si>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</si>
  <si>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</si>
  <si>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</si>
  <si>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</si>
  <si>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</si>
  <si>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</si>
  <si>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</si>
  <si>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</si>
  <si>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</si>
  <si>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</si>
  <si>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</si>
  <si>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</si>
  <si>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</si>
  <si>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</si>
  <si>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</si>
  <si>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</si>
  <si>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</si>
  <si>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</si>
  <si>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</si>
  <si>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</si>
  <si>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</si>
  <si>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</si>
  <si>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</si>
  <si>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</si>
  <si>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</si>
  <si>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</si>
  <si>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</si>
  <si>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</si>
  <si>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</si>
  <si>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</si>
  <si>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</si>
  <si>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</si>
  <si>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</si>
  <si>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</si>
  <si>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</si>
  <si>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</si>
  <si>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</si>
  <si>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</si>
  <si>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</si>
  <si>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</si>
  <si>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</si>
  <si>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</si>
  <si>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</si>
  <si>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</si>
  <si>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</si>
  <si>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</si>
  <si>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</si>
  <si>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</si>
  <si>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</si>
  <si>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</si>
  <si>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</si>
  <si>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</si>
  <si>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</si>
  <si>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</si>
  <si>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</si>
  <si>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</si>
  <si>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</si>
  <si>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</si>
  <si>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</si>
  <si>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</si>
  <si>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</si>
  <si>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</si>
  <si>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</si>
  <si>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</si>
  <si>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</si>
  <si>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</si>
  <si>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</si>
  <si>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</si>
  <si>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</si>
  <si>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</si>
  <si>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</si>
  <si>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</si>
  <si>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</si>
  <si>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</si>
  <si>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</si>
  <si>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</si>
  <si>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</si>
  <si>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</si>
  <si>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</si>
  <si>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</si>
  <si>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</si>
  <si>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</si>
  <si>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</si>
  <si>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</si>
  <si>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</si>
  <si>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</si>
  <si>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</si>
  <si>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</si>
  <si>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</si>
  <si>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</si>
  <si>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</si>
  <si>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</si>
  <si>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</si>
  <si>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</si>
  <si>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</si>
  <si>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</si>
  <si>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</si>
  <si>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</si>
  <si>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</si>
  <si>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</si>
  <si>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</si>
  <si>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</si>
  <si>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</si>
  <si>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</si>
  <si>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</si>
  <si>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</si>
  <si>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</si>
  <si>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</si>
  <si>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</si>
  <si>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</si>
  <si>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</si>
  <si>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</si>
  <si>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</si>
  <si>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</si>
  <si>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</si>
  <si>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</si>
  <si>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</si>
  <si>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</si>
  <si>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</si>
  <si>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</si>
  <si>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</si>
  <si>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</si>
  <si>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</si>
  <si>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</si>
  <si>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</si>
  <si>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</si>
  <si>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</si>
  <si>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</si>
  <si>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</si>
  <si>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</si>
  <si>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</si>
  <si>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</si>
  <si>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</si>
  <si>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</si>
  <si>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</si>
  <si>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</si>
  <si>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</si>
  <si>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</si>
  <si>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</si>
  <si>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</si>
  <si>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</si>
  <si>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</si>
  <si>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</si>
  <si>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</si>
  <si>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</si>
  <si>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</si>
  <si>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</si>
  <si>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</si>
  <si>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</si>
  <si>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</si>
  <si>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</si>
  <si>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</si>
  <si>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</si>
  <si>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</si>
  <si>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</si>
  <si>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</si>
  <si>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</si>
  <si>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</si>
  <si>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</si>
  <si>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</si>
  <si>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</si>
  <si>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</si>
  <si>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</si>
  <si>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</si>
  <si>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</si>
  <si>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</si>
  <si>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</si>
  <si>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</si>
  <si>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</si>
  <si>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</si>
  <si>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</si>
  <si>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</si>
  <si>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</si>
  <si>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</si>
  <si>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</si>
  <si>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</si>
  <si>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</si>
  <si>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</si>
  <si>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</si>
  <si>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</si>
  <si>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</si>
  <si>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</si>
  <si>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</si>
  <si>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</si>
  <si>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</si>
  <si>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</si>
  <si>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</si>
  <si>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</si>
  <si>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</si>
  <si>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</si>
  <si>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</si>
  <si>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</si>
  <si>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</si>
  <si>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</si>
  <si>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</si>
  <si>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</si>
  <si>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</si>
  <si>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</si>
  <si>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</si>
  <si>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</si>
  <si>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</si>
  <si>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</si>
  <si>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</si>
  <si>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</si>
  <si>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</si>
  <si>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</si>
  <si>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</si>
  <si>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</si>
  <si>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</si>
  <si>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</si>
  <si>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</si>
  <si>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</si>
  <si>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</si>
  <si>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</si>
  <si>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</si>
  <si>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</si>
  <si>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</si>
  <si>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</si>
  <si>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</si>
  <si>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</si>
  <si>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</si>
  <si>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</si>
  <si>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</si>
  <si>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</si>
  <si>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</si>
  <si>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</si>
  <si>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</si>
  <si>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</si>
  <si>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</si>
  <si>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</si>
  <si>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</si>
  <si>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</si>
  <si>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</si>
  <si>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</si>
  <si>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</si>
  <si>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</si>
  <si>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</si>
  <si>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</si>
  <si>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</si>
  <si>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</si>
  <si>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</si>
  <si>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</si>
  <si>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</si>
  <si>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</si>
  <si>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</si>
  <si>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</si>
  <si>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</si>
  <si>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</si>
  <si>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</si>
  <si>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</si>
  <si>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</si>
  <si>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</si>
  <si>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</si>
  <si>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</si>
  <si>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</si>
  <si>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</si>
  <si>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</si>
  <si>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</si>
  <si>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</si>
  <si>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</si>
  <si>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</si>
  <si>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</si>
  <si>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</si>
  <si>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</si>
  <si>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</si>
  <si>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</si>
  <si>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</si>
  <si>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</si>
  <si>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</si>
  <si>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</si>
  <si>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</si>
  <si>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</si>
  <si>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</si>
  <si>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</si>
  <si>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</si>
  <si>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</si>
  <si>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</si>
  <si>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</si>
  <si>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</si>
  <si>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</si>
  <si>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</si>
  <si>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</si>
  <si>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</si>
  <si>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</si>
  <si>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</si>
  <si>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</si>
  <si>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</si>
  <si>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</si>
  <si>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</si>
  <si>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</si>
  <si>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</si>
  <si>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</si>
  <si>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</si>
  <si>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</si>
  <si>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</si>
  <si>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</si>
  <si>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</si>
  <si>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</si>
  <si>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</si>
  <si>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</si>
  <si>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</si>
  <si>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</si>
  <si>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</si>
  <si>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</si>
  <si>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</si>
  <si>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</si>
  <si>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</si>
  <si>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</si>
  <si>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</si>
  <si>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</si>
  <si>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</si>
  <si>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</si>
  <si>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</si>
  <si>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</si>
  <si>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</si>
  <si>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</si>
  <si>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</si>
  <si>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</si>
  <si>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</si>
  <si>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</si>
  <si>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</si>
  <si>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</si>
  <si>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</si>
  <si>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</si>
  <si>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</si>
  <si>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</si>
  <si>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</si>
  <si>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</si>
  <si>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</si>
  <si>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</si>
  <si>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</si>
  <si>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</si>
  <si>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</si>
  <si>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</si>
  <si>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</si>
  <si>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</si>
  <si>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</si>
  <si>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</si>
  <si>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</si>
  <si>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</si>
  <si>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</si>
  <si>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</si>
  <si>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</si>
  <si>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</si>
  <si>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</si>
  <si>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</si>
  <si>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</si>
  <si>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</si>
  <si>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</si>
  <si>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</si>
  <si>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</si>
  <si>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</si>
  <si>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</si>
  <si>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</si>
  <si>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</si>
  <si>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</si>
  <si>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</si>
  <si>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</si>
  <si>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</si>
  <si>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</si>
  <si>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</si>
  <si>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</si>
  <si>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</si>
  <si>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</si>
  <si>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</si>
  <si>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</si>
  <si>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</si>
  <si>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</si>
  <si>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</si>
  <si>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</si>
  <si>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</si>
  <si>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</si>
  <si>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</si>
  <si>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</si>
  <si>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</si>
  <si>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</si>
  <si>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</si>
  <si>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</si>
  <si>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</si>
  <si>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</si>
  <si>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</si>
  <si>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</si>
  <si>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</si>
  <si>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</si>
  <si>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</si>
  <si>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</si>
  <si>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</si>
  <si>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</si>
  <si>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</si>
  <si>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</si>
  <si>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</si>
  <si>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</si>
  <si>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</si>
  <si>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</si>
  <si>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</si>
  <si>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</si>
  <si>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</si>
  <si>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</si>
  <si>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</si>
  <si>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</si>
  <si>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</si>
  <si>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</si>
  <si>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</si>
  <si>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</si>
  <si>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</si>
  <si>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</si>
  <si>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</si>
  <si>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</si>
  <si>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</si>
  <si>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</si>
  <si>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</si>
  <si>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</si>
  <si>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</si>
  <si>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</si>
  <si>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</si>
  <si>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</si>
  <si>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</si>
  <si>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</si>
  <si>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</si>
  <si>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</si>
  <si>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</si>
  <si>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</si>
  <si>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</si>
  <si>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</si>
  <si>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</si>
  <si>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</si>
  <si>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</si>
  <si>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</si>
  <si>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</si>
  <si>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</si>
  <si>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</si>
  <si>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</si>
  <si>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</si>
  <si>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</si>
  <si>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</si>
  <si>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</si>
  <si>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</si>
  <si>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</si>
  <si>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</si>
  <si>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</si>
  <si>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</si>
  <si>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</si>
  <si>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</si>
  <si>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</si>
  <si>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</si>
  <si>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</si>
  <si>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</si>
  <si>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</si>
  <si>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</si>
  <si>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</si>
  <si>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</si>
  <si>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</si>
  <si>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</si>
  <si>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</si>
  <si>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</si>
  <si>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</si>
  <si>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</si>
  <si>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</si>
  <si>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</si>
  <si>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</si>
  <si>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</si>
  <si>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</si>
  <si>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</si>
  <si>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</si>
  <si>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</si>
  <si>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</si>
  <si>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</si>
  <si>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</si>
  <si>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</si>
  <si>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</si>
  <si>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</si>
  <si>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</si>
  <si>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</si>
  <si>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</si>
  <si>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</si>
  <si>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</si>
  <si>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</si>
  <si>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</si>
  <si>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</si>
  <si>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</si>
  <si>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</si>
  <si>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</si>
  <si>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</si>
  <si>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</si>
  <si>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</si>
  <si>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</si>
  <si>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</si>
  <si>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</si>
  <si>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</si>
  <si>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</si>
  <si>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</si>
  <si>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</si>
  <si>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</si>
  <si>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</si>
  <si>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</si>
  <si>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</si>
  <si>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</si>
  <si>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</si>
  <si>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</si>
  <si>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</si>
  <si>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</si>
  <si>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</si>
  <si>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</si>
  <si>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</si>
  <si>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</si>
  <si>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</si>
  <si>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</si>
  <si>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</si>
  <si>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</si>
  <si>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</si>
  <si>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</si>
  <si>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</si>
  <si>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</si>
  <si>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</si>
  <si>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</si>
  <si>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</si>
  <si>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</si>
  <si>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</si>
  <si>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</si>
  <si>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</si>
  <si>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</si>
  <si>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</si>
  <si>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Wisdom Tree India Earnings Fund</t>
  </si>
  <si>
    <t>iShares MSCI Brazil Capped Index Fund</t>
  </si>
  <si>
    <t>CECEEUR Index</t>
  </si>
  <si>
    <t>DAX (PR) EUR</t>
  </si>
  <si>
    <t>SHBC SIF ACTT2</t>
  </si>
  <si>
    <t>ACTT2</t>
  </si>
  <si>
    <t>SE0005704616</t>
  </si>
  <si>
    <t>SHBC_SIF_ACTT2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</si>
</sst>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2" sqref="H12"/>
    </sheetView>
  </sheetViews>
  <sheetFormatPr defaultColWidth="9.140625" defaultRowHeight="12.75" x14ac:dyDescent="0.2"/>
  <cols>
    <col min="1" max="1" width="17"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710937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1380</v>
      </c>
      <c r="E2" s="65">
        <v>10000</v>
      </c>
      <c r="F2" s="65" t="s">
        <v>35</v>
      </c>
      <c r="G2" s="64" t="s">
        <v>288</v>
      </c>
      <c r="H2" s="3">
        <v>41845</v>
      </c>
      <c r="I2" s="230" t="str">
        <f>IF(C2="-","",VLOOKUP(C2,BondIssuerTable,2,0))</f>
        <v>SHB</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1420</v>
      </c>
      <c r="B7" s="64" t="s">
        <v>1420</v>
      </c>
      <c r="C7" s="64" t="s">
        <v>1421</v>
      </c>
      <c r="D7" s="64" t="s">
        <v>1422</v>
      </c>
      <c r="E7" s="69">
        <v>100</v>
      </c>
      <c r="F7" s="65">
        <v>40000000</v>
      </c>
      <c r="G7" s="3">
        <v>41845</v>
      </c>
      <c r="H7" s="70">
        <v>43678</v>
      </c>
      <c r="I7" s="70">
        <v>43657</v>
      </c>
      <c r="J7" s="95" t="s">
        <v>1423</v>
      </c>
      <c r="K7" s="104" t="s">
        <v>1416</v>
      </c>
      <c r="L7" s="71">
        <v>20</v>
      </c>
      <c r="M7" s="104" t="s">
        <v>1417</v>
      </c>
      <c r="N7" s="71">
        <v>20</v>
      </c>
      <c r="O7" s="104" t="s">
        <v>1126</v>
      </c>
      <c r="P7" s="71">
        <v>20</v>
      </c>
      <c r="Q7" s="104" t="s">
        <v>1418</v>
      </c>
      <c r="R7" s="71">
        <v>20</v>
      </c>
      <c r="S7" s="104" t="s">
        <v>1419</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2014-07-11T12:22:06Z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