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<sst xmlns="http://schemas.openxmlformats.org/spreadsheetml/2006/main" count="2486" uniqueCount="1424">
  <si>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</si>
  <si>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</si>
  <si>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</si>
  <si>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</si>
  <si>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</si>
  <si>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</si>
  <si>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</si>
  <si>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</si>
  <si>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</si>
  <si>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</si>
  <si>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</si>
  <si>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</si>
  <si>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</si>
  <si>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</si>
  <si>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</si>
  <si>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</si>
  <si>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</si>
  <si>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</si>
  <si>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</si>
  <si>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</si>
  <si>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</si>
  <si>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</si>
  <si>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</si>
  <si>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</si>
  <si>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</si>
  <si>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</si>
  <si>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</si>
  <si>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</si>
  <si>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</si>
  <si>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</si>
  <si>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</si>
  <si>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</si>
  <si>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</si>
  <si>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</si>
  <si>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</si>
  <si>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</si>
  <si>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</si>
  <si>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</si>
  <si>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</si>
  <si>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</si>
  <si>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</si>
  <si>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</si>
  <si>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</si>
  <si>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</si>
  <si>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</si>
  <si>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</si>
  <si>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</si>
  <si>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</si>
  <si>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</si>
  <si>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</si>
  <si>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</si>
  <si>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</si>
  <si>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</si>
  <si>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</si>
  <si>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</si>
  <si>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</si>
  <si>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</si>
  <si>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</si>
  <si>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</si>
  <si>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</si>
  <si>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</si>
  <si>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</si>
  <si>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</si>
  <si>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</si>
  <si>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</si>
  <si>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</si>
  <si>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</si>
  <si>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</si>
  <si>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</si>
  <si>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</si>
  <si>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</si>
  <si>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</si>
  <si>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</si>
  <si>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</si>
  <si>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</si>
  <si>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</si>
  <si>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</si>
  <si>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</si>
  <si>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</si>
  <si>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</si>
  <si>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</si>
  <si>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</si>
  <si>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</si>
  <si>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</si>
  <si>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</si>
  <si>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</si>
  <si>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</si>
  <si>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</si>
  <si>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</si>
  <si>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</si>
  <si>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</si>
  <si>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</si>
  <si>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</si>
  <si>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</si>
  <si>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</si>
  <si>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</si>
  <si>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</si>
  <si>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</si>
  <si>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</si>
  <si>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</si>
  <si>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</si>
  <si>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</si>
  <si>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</si>
  <si>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</si>
  <si>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</si>
  <si>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</si>
  <si>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</si>
  <si>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</si>
  <si>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</si>
  <si>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</si>
  <si>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</si>
  <si>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</si>
  <si>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</si>
  <si>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</si>
  <si>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</si>
  <si>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</si>
  <si>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</si>
  <si>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</si>
  <si>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</si>
  <si>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</si>
  <si>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</si>
  <si>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</si>
  <si>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</si>
  <si>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</si>
  <si>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</si>
  <si>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</si>
  <si>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</si>
  <si>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</si>
  <si>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</si>
  <si>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</si>
  <si>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</si>
  <si>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</si>
  <si>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</si>
  <si>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</si>
  <si>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</si>
  <si>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</si>
  <si>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</si>
  <si>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</si>
  <si>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</si>
  <si>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</si>
  <si>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</si>
  <si>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</si>
  <si>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</si>
  <si>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</si>
  <si>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</si>
  <si>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</si>
  <si>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</si>
  <si>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</si>
  <si>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</si>
  <si>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</si>
  <si>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</si>
  <si>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</si>
  <si>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</si>
  <si>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</si>
  <si>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</si>
  <si>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</si>
  <si>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</si>
  <si>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</si>
  <si>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</si>
  <si>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</si>
  <si>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</si>
  <si>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</si>
  <si>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</si>
  <si>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</si>
  <si>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</si>
  <si>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</si>
  <si>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</si>
  <si>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</si>
  <si>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</si>
  <si>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</si>
  <si>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</si>
  <si>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</si>
  <si>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</si>
  <si>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</si>
  <si>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</si>
  <si>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</si>
  <si>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</si>
  <si>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</si>
  <si>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</si>
  <si>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</si>
  <si>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</si>
  <si>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</si>
  <si>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</si>
  <si>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</si>
  <si>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</si>
  <si>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</si>
  <si>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</si>
  <si>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</si>
  <si>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</si>
  <si>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</si>
  <si>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</si>
  <si>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</si>
  <si>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</si>
  <si>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</si>
  <si>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</si>
  <si>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</si>
  <si>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</si>
  <si>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</si>
  <si>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</si>
  <si>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</si>
  <si>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</si>
  <si>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</si>
  <si>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</si>
  <si>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</si>
  <si>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</si>
  <si>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</si>
  <si>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</si>
  <si>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</si>
  <si>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</si>
  <si>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</si>
  <si>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</si>
  <si>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</si>
  <si>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</si>
  <si>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</si>
  <si>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</si>
  <si>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</si>
  <si>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</si>
  <si>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</si>
  <si>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</si>
  <si>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</si>
  <si>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</si>
  <si>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</si>
  <si>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</si>
  <si>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</si>
  <si>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</si>
  <si>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</si>
  <si>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</si>
  <si>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</si>
  <si>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</si>
  <si>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</si>
  <si>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</si>
  <si>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</si>
  <si>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</si>
  <si>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</si>
  <si>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</si>
  <si>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</si>
  <si>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</si>
  <si>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</si>
  <si>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</si>
  <si>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</si>
  <si>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</si>
  <si>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</si>
  <si>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</si>
  <si>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</si>
  <si>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</si>
  <si>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</si>
  <si>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</si>
  <si>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</si>
  <si>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</si>
  <si>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</si>
  <si>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</si>
  <si>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</si>
  <si>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</si>
  <si>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</si>
  <si>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</si>
  <si>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</si>
  <si>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</si>
  <si>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</si>
  <si>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</si>
  <si>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</si>
  <si>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</si>
  <si>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</si>
  <si>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</si>
  <si>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</si>
  <si>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</si>
  <si>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</si>
  <si>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</si>
  <si>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</si>
  <si>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</si>
  <si>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</si>
  <si>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</si>
  <si>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</si>
  <si>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</si>
  <si>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</si>
  <si>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</si>
  <si>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</si>
  <si>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</si>
  <si>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</si>
  <si>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</si>
  <si>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</si>
  <si>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</si>
  <si>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</si>
  <si>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</si>
  <si>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</si>
  <si>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</si>
  <si>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</si>
  <si>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</si>
  <si>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</si>
  <si>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</si>
  <si>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</si>
  <si>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</si>
  <si>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</si>
  <si>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</si>
  <si>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</si>
  <si>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</si>
  <si>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</si>
  <si>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</si>
  <si>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</si>
  <si>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</si>
  <si>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</si>
  <si>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</si>
  <si>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</si>
  <si>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</si>
  <si>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</si>
  <si>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</si>
  <si>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</si>
  <si>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</si>
  <si>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</si>
  <si>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</si>
  <si>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</si>
  <si>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</si>
  <si>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</si>
  <si>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</si>
  <si>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</si>
  <si>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</si>
  <si>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</si>
  <si>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</si>
  <si>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</si>
  <si>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</si>
  <si>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</si>
  <si>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</si>
  <si>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</si>
  <si>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</si>
  <si>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</si>
  <si>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</si>
  <si>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</si>
  <si>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</si>
  <si>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</si>
  <si>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</si>
  <si>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</si>
  <si>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</si>
  <si>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</si>
  <si>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</si>
  <si>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</si>
  <si>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</si>
  <si>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</si>
  <si>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</si>
  <si>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</si>
  <si>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</si>
  <si>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</si>
  <si>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</si>
  <si>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</si>
  <si>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</si>
  <si>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</si>
  <si>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</si>
  <si>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</si>
  <si>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</si>
  <si>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</si>
  <si>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</si>
  <si>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</si>
  <si>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</si>
  <si>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</si>
  <si>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</si>
  <si>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</si>
  <si>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</si>
  <si>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</si>
  <si>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</si>
  <si>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</si>
  <si>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</si>
  <si>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</si>
  <si>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</si>
  <si>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</si>
  <si>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</si>
  <si>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</si>
  <si>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</si>
  <si>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</si>
  <si>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</si>
  <si>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</si>
  <si>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</si>
  <si>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</si>
  <si>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</si>
  <si>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</si>
  <si>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</si>
  <si>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</si>
  <si>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</si>
  <si>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</si>
  <si>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</si>
  <si>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</si>
  <si>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</si>
  <si>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</si>
  <si>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</si>
  <si>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</si>
  <si>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</si>
  <si>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</si>
  <si>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</si>
  <si>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</si>
  <si>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</si>
  <si>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</si>
  <si>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</si>
  <si>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</si>
  <si>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</si>
  <si>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</si>
  <si>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</si>
  <si>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</si>
  <si>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</si>
  <si>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</si>
  <si>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</si>
  <si>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</si>
  <si>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</si>
  <si>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</si>
  <si>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</si>
  <si>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</si>
  <si>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</si>
  <si>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</si>
  <si>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</si>
  <si>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</si>
  <si>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</si>
  <si>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</si>
  <si>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</si>
  <si>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</si>
  <si>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</si>
  <si>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</si>
  <si>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</si>
  <si>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</si>
  <si>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</si>
  <si>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</si>
  <si>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</si>
  <si>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</si>
  <si>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</si>
  <si>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</si>
  <si>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</si>
  <si>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</si>
  <si>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</si>
  <si>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</si>
  <si>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</si>
  <si>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</si>
  <si>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</si>
  <si>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</si>
  <si>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</si>
  <si>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</si>
  <si>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</si>
  <si>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</si>
  <si>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</si>
  <si>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</si>
  <si>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</si>
  <si>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</si>
  <si>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</si>
  <si>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</si>
  <si>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</si>
  <si>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</si>
  <si>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</si>
  <si>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</si>
  <si>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</si>
  <si>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</si>
  <si>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</si>
  <si>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</si>
  <si>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</si>
  <si>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</si>
  <si>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</si>
  <si>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</si>
  <si>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</si>
  <si>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</si>
  <si>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</si>
  <si>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</si>
  <si>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</si>
  <si>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</si>
  <si>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</si>
  <si>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</si>
  <si>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</si>
  <si>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</si>
  <si>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</si>
  <si>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</si>
  <si>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</si>
  <si>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</si>
  <si>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</si>
  <si>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</si>
  <si>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</si>
  <si>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</si>
  <si>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</si>
  <si>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</si>
  <si>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</si>
  <si>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</si>
  <si>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</si>
  <si>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</si>
  <si>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</si>
  <si>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</si>
  <si>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</si>
  <si>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</si>
  <si>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</si>
  <si>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</si>
  <si>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</si>
  <si>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</si>
  <si>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</si>
  <si>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</si>
  <si>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</si>
  <si>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</si>
  <si>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</si>
  <si>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</si>
  <si>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</si>
  <si>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</si>
  <si>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</si>
  <si>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</si>
  <si>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</si>
  <si>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</si>
  <si>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</si>
  <si>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</si>
  <si>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</si>
  <si>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</si>
  <si>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</si>
  <si>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</si>
  <si>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</si>
  <si>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</si>
  <si>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</si>
  <si>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</si>
  <si>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</si>
  <si>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</si>
  <si>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</si>
  <si>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</si>
  <si>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</si>
  <si>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</si>
  <si>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</si>
  <si>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</si>
  <si>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</si>
  <si>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</si>
  <si>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</si>
  <si>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</si>
  <si>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</si>
  <si>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</si>
  <si>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</si>
  <si>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</si>
  <si>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</si>
  <si>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</si>
  <si>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</si>
  <si>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</si>
  <si>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</si>
  <si>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</si>
  <si>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</si>
  <si>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</si>
  <si>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</si>
  <si>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</si>
  <si>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</si>
  <si>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</si>
  <si>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</si>
  <si>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</si>
  <si>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</si>
  <si>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</si>
  <si>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</si>
  <si>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</si>
  <si>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</si>
  <si>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</si>
  <si>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</si>
  <si>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</si>
  <si>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</si>
  <si>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</si>
  <si>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</si>
  <si>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</si>
  <si>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</si>
  <si>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</si>
  <si>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</si>
  <si>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</si>
  <si>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</si>
  <si>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</si>
  <si>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</si>
  <si>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</si>
  <si>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</si>
  <si>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</si>
  <si>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</si>
  <si>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</si>
  <si>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</si>
  <si>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</si>
  <si>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</si>
  <si>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</si>
  <si>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</si>
  <si>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</si>
  <si>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</si>
  <si>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</si>
  <si>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</si>
  <si>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</si>
  <si>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</si>
  <si>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</si>
  <si>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</si>
  <si>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</si>
  <si>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</si>
  <si>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</si>
  <si>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</si>
  <si>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</si>
  <si>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</si>
  <si>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</si>
  <si>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</si>
  <si>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</si>
  <si>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</si>
  <si>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</si>
  <si>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</si>
  <si>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</si>
  <si>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</si>
  <si>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</si>
  <si>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</si>
  <si>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</si>
  <si>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</si>
  <si>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</si>
  <si>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</si>
  <si>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</si>
  <si>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</si>
  <si>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</si>
  <si>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</si>
  <si>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</si>
  <si>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</si>
  <si>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</si>
  <si>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</si>
  <si>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</si>
  <si>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</si>
  <si>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</si>
  <si>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</si>
  <si>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</si>
  <si>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</si>
  <si>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</si>
  <si>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</si>
  <si>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</si>
  <si>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</si>
  <si>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</si>
  <si>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</si>
  <si>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</si>
  <si>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</si>
  <si>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</si>
  <si>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</si>
  <si>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</si>
  <si>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</si>
  <si>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</si>
  <si>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</si>
  <si>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</si>
  <si>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</si>
  <si>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</si>
  <si>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</si>
  <si>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</si>
  <si>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</si>
  <si>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</si>
  <si>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</si>
  <si>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</si>
  <si>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</si>
  <si>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</si>
  <si>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</si>
  <si>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</si>
  <si>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</si>
  <si>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</si>
  <si>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</si>
  <si>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</si>
  <si>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</si>
  <si>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</si>
  <si>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</si>
  <si>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</si>
  <si>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</si>
  <si>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</si>
  <si>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</si>
  <si>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</si>
  <si>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</si>
  <si>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</si>
  <si>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</si>
  <si>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</si>
  <si>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</si>
  <si>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</si>
  <si>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</si>
  <si>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</si>
  <si>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</si>
  <si>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</si>
  <si>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</si>
  <si>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</si>
  <si>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</si>
  <si>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</si>
  <si>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</si>
  <si>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</si>
  <si>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</si>
  <si>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</si>
  <si>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</si>
  <si>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</si>
  <si>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</si>
  <si>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</si>
  <si>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</si>
  <si>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</si>
  <si>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</si>
  <si>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</si>
  <si>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</si>
  <si>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</si>
  <si>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</si>
  <si>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</si>
  <si>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</si>
  <si>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</si>
  <si>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</si>
  <si>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</si>
  <si>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</si>
  <si>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</si>
  <si>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</si>
  <si>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</si>
  <si>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</si>
  <si>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</si>
  <si>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</si>
  <si>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</si>
  <si>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</si>
  <si>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</si>
  <si>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</si>
  <si>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</si>
  <si>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</si>
  <si>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</si>
  <si>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</si>
  <si>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</si>
  <si>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</si>
  <si>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</si>
  <si>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</si>
  <si>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</si>
  <si>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</si>
  <si>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</si>
  <si>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</si>
  <si>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</si>
  <si>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</si>
  <si>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</si>
  <si>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</si>
  <si>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</si>
  <si>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</si>
  <si>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</si>
  <si>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</si>
  <si>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</si>
  <si>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</si>
  <si>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</si>
  <si>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</si>
  <si>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</si>
  <si>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</si>
  <si>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</si>
  <si>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</si>
  <si>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</si>
  <si>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</si>
  <si>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</si>
  <si>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</si>
  <si>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</si>
  <si>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</si>
  <si>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</si>
  <si>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</si>
  <si>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</si>
  <si>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</si>
  <si>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</si>
  <si>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</si>
  <si>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</si>
  <si>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</si>
  <si>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</si>
  <si>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</si>
  <si>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</si>
  <si>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</si>
  <si>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</si>
  <si>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</si>
  <si>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</si>
  <si>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</si>
  <si>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</si>
  <si>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</si>
  <si>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</si>
  <si>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</si>
  <si>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</si>
  <si>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</si>
  <si>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</si>
  <si>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</si>
  <si>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</si>
  <si>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</si>
  <si>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</si>
  <si>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</si>
  <si>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</si>
  <si>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</si>
  <si>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</si>
  <si>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</si>
  <si>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</si>
  <si>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</si>
  <si>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</si>
  <si>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</si>
  <si>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</si>
  <si>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</si>
  <si>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</si>
  <si>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</si>
  <si>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</si>
  <si>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</si>
  <si>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</si>
  <si>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</si>
  <si>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</si>
  <si>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</si>
  <si>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</si>
  <si>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</si>
  <si>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</si>
  <si>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</si>
  <si>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</si>
  <si>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</si>
  <si>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</si>
  <si>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</si>
  <si>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</si>
  <si>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</si>
  <si>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</si>
  <si>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</si>
  <si>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</si>
  <si>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</si>
  <si>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</si>
  <si>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</si>
  <si>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</si>
  <si>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</si>
  <si>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</si>
  <si>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</si>
  <si>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</si>
  <si>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</si>
  <si>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</si>
  <si>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</si>
  <si>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</si>
  <si>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</si>
  <si>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</si>
  <si>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</si>
  <si>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</si>
  <si>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</si>
  <si>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</si>
  <si>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</si>
  <si>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</si>
  <si>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</si>
  <si>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</si>
  <si>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</si>
  <si>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</si>
  <si>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</si>
  <si>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</si>
  <si>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</si>
  <si>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</si>
  <si>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</si>
  <si>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</si>
  <si>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</si>
  <si>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</si>
  <si>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</si>
  <si>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</si>
  <si>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</si>
  <si>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</si>
  <si>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</si>
  <si>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</si>
  <si>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</si>
  <si>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</si>
  <si>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</si>
  <si>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</si>
  <si>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</si>
  <si>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</si>
  <si>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</si>
  <si>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</si>
  <si>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</si>
  <si>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</si>
  <si>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</si>
  <si>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</si>
  <si>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</si>
  <si>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</si>
  <si>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</si>
  <si>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</si>
  <si>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</si>
  <si>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</si>
  <si>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</si>
  <si>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</si>
  <si>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</si>
  <si>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</si>
  <si>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</si>
  <si>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</si>
  <si>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</si>
  <si>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</si>
  <si>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</si>
  <si>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</si>
  <si>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</si>
  <si>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</si>
  <si>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</si>
  <si>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</si>
  <si>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</si>
  <si>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</si>
  <si>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</si>
  <si>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</si>
  <si>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</si>
  <si>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</si>
  <si>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</si>
  <si>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</si>
  <si>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</si>
  <si>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</si>
  <si>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</si>
  <si>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</si>
  <si>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</si>
  <si>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</si>
  <si>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</si>
  <si>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</si>
  <si>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</si>
  <si>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</si>
  <si>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</si>
  <si>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</si>
  <si>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</si>
  <si>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</si>
  <si>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</si>
  <si>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</si>
  <si>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</si>
  <si>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</si>
  <si>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</si>
  <si>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</si>
  <si>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</si>
  <si>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</si>
  <si>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</si>
  <si>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</si>
  <si>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</si>
  <si>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</si>
  <si>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</si>
  <si>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</si>
  <si>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</si>
  <si>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</si>
  <si>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</si>
  <si>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</si>
  <si>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</si>
  <si>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</si>
  <si>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</si>
  <si>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</si>
  <si>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</si>
  <si>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</si>
  <si>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</si>
  <si>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</si>
  <si>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</si>
  <si>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</si>
  <si>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</si>
  <si>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</si>
  <si>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</si>
  <si>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</si>
  <si>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</si>
  <si>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</si>
  <si>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</si>
  <si>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</si>
  <si>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</si>
  <si>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</si>
  <si>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</si>
  <si>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</si>
  <si>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</si>
  <si>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</si>
  <si>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</si>
  <si>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</si>
  <si>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</si>
  <si>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</si>
  <si>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</si>
  <si>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</si>
  <si>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</si>
  <si>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</si>
  <si>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</si>
  <si>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</si>
  <si>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</si>
  <si>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</si>
  <si>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</si>
  <si>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</si>
  <si>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</si>
  <si>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</si>
  <si>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</si>
  <si>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</si>
  <si>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</si>
  <si>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</si>
  <si>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</si>
  <si>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</si>
  <si>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</si>
  <si>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</si>
  <si>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</si>
  <si>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</si>
  <si>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</si>
  <si>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</si>
  <si>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</si>
  <si>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</si>
  <si>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</si>
  <si>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</si>
  <si>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</si>
  <si>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</si>
  <si>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</si>
  <si>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</si>
  <si>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</si>
  <si>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</si>
  <si>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</si>
  <si>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</si>
  <si>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</si>
  <si>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</si>
  <si>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</si>
  <si>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</si>
  <si>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</si>
  <si>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</si>
  <si>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</si>
  <si>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</si>
  <si>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</si>
  <si>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</si>
  <si>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</si>
  <si>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</si>
  <si>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</si>
  <si>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</si>
  <si>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</si>
  <si>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</si>
  <si>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</si>
  <si>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</si>
  <si>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</si>
  <si>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</si>
  <si>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</si>
  <si>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</si>
  <si>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</si>
  <si>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</si>
  <si>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</si>
  <si>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</si>
  <si>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</si>
  <si>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</si>
  <si>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</si>
  <si>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</si>
  <si>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</si>
  <si>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</si>
  <si>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</si>
  <si>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</si>
  <si>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</si>
  <si>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</si>
  <si>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</si>
  <si>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</si>
  <si>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</si>
  <si>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</si>
  <si>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</si>
  <si>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</si>
  <si>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</si>
  <si>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</si>
  <si>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</si>
  <si>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</si>
  <si>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</si>
  <si>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</si>
  <si>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</si>
  <si>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</si>
  <si>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</si>
  <si>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</si>
  <si>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</si>
  <si>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</si>
  <si>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</si>
  <si>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</si>
  <si>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</si>
  <si>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</si>
  <si>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</si>
  <si>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</si>
  <si>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</si>
  <si>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</si>
  <si>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</si>
  <si>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</si>
  <si>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</si>
  <si>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</si>
  <si>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</si>
  <si>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</si>
  <si>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</si>
  <si>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</si>
  <si>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</si>
  <si>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</si>
  <si>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</si>
  <si>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</si>
  <si>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</si>
  <si>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</si>
  <si>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</si>
  <si>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</si>
  <si>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</si>
  <si>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</si>
  <si>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</si>
  <si>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</si>
  <si>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</si>
  <si>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</si>
  <si>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</si>
  <si>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</si>
  <si>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</si>
  <si>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</si>
  <si>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</si>
  <si>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</si>
  <si>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</si>
  <si>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</si>
  <si>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</si>
  <si>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</si>
  <si>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</si>
  <si>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</si>
  <si>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</si>
  <si>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</si>
  <si>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</si>
  <si>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</si>
  <si>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</si>
  <si>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</si>
  <si>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</si>
  <si>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</si>
  <si>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</si>
  <si>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</si>
  <si>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</si>
  <si>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</si>
  <si>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</si>
  <si>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</si>
  <si>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</si>
  <si>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</si>
  <si>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</si>
  <si>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</si>
  <si>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</si>
  <si>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</si>
  <si>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</si>
  <si>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</si>
  <si>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</si>
  <si>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</si>
  <si>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</si>
  <si>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</si>
  <si>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</si>
  <si>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</si>
  <si>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</si>
  <si>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</si>
  <si>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</si>
  <si>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</si>
  <si>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</si>
  <si>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</si>
  <si>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</si>
  <si>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</si>
  <si>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</si>
  <si>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</si>
  <si>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</si>
  <si>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</si>
  <si>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</si>
  <si>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</si>
  <si>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</si>
  <si>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</si>
  <si>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</si>
  <si>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</si>
  <si>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</si>
  <si>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</si>
  <si>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</si>
  <si>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</si>
  <si>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</si>
  <si>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</si>
  <si>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</si>
  <si>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</si>
  <si>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</si>
  <si>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</si>
  <si>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</si>
  <si>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</si>
  <si>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</si>
  <si>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</si>
  <si>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</si>
  <si>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</si>
  <si>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</si>
  <si>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</si>
  <si>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</si>
  <si>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</si>
  <si>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</si>
  <si>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</si>
  <si>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</si>
  <si>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</si>
  <si>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</si>
  <si>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</si>
  <si>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</si>
  <si>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</si>
  <si>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</si>
  <si>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</si>
  <si>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</si>
  <si>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</si>
  <si>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</si>
  <si>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</si>
  <si>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</si>
  <si>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</si>
  <si>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</si>
  <si>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</si>
  <si>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</si>
  <si>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</si>
  <si>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</si>
  <si>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</si>
  <si>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</si>
  <si>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</si>
  <si>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</si>
  <si>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</si>
  <si>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</si>
  <si>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</si>
  <si>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</si>
  <si>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</si>
  <si>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</si>
  <si>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</si>
  <si>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</si>
  <si>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</si>
  <si>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</si>
  <si>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</si>
  <si>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</si>
  <si>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</si>
  <si>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</si>
  <si>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</si>
  <si>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</si>
  <si>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</si>
  <si>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</si>
  <si>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</si>
  <si>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</si>
  <si>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</si>
  <si>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</si>
  <si>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</si>
  <si>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</si>
  <si>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</si>
  <si>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</si>
  <si>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</si>
  <si>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</si>
  <si>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</si>
  <si>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</si>
  <si>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</si>
  <si>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</si>
  <si>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</si>
  <si>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</si>
  <si>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</si>
  <si>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</si>
  <si>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</si>
  <si>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</si>
  <si>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</si>
  <si>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</si>
  <si>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</si>
  <si>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</si>
  <si>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</si>
  <si>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</si>
  <si>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</si>
  <si>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</si>
  <si>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</si>
  <si>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</si>
  <si>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</si>
  <si>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</si>
  <si>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</si>
  <si>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</si>
  <si>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</si>
  <si>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</si>
  <si>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</si>
  <si>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</si>
  <si>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</si>
  <si>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</si>
  <si>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</si>
  <si>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</si>
  <si>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</si>
  <si>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</si>
  <si>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</si>
  <si>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</si>
  <si>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</si>
  <si>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</si>
  <si>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</si>
  <si>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</si>
  <si>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</si>
  <si>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</si>
  <si>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</si>
  <si>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</si>
  <si>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</si>
  <si>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</si>
  <si>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</si>
  <si>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</si>
  <si>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</si>
  <si>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</si>
  <si>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</si>
  <si>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</si>
  <si>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</si>
  <si>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</si>
  <si>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</si>
  <si>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</si>
  <si>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</si>
  <si>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</si>
  <si>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</si>
  <si>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</si>
  <si>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</si>
  <si>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</si>
  <si>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</si>
  <si>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</si>
  <si>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</si>
  <si>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</si>
  <si>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</si>
  <si>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</si>
  <si>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</si>
  <si>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</si>
  <si>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</si>
  <si>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</si>
  <si>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</si>
  <si>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</si>
  <si>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</si>
  <si>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</si>
  <si>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</si>
  <si>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</si>
  <si>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</si>
  <si>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</si>
  <si>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</si>
  <si>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</si>
  <si>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</si>
  <si>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</si>
  <si>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</si>
  <si>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</si>
  <si>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</si>
  <si>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</si>
  <si>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</si>
  <si>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</si>
  <si>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</si>
  <si>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</si>
  <si>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</si>
  <si>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</si>
  <si>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</si>
  <si>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</si>
  <si>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</si>
  <si>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</si>
  <si>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</si>
  <si>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</si>
  <si>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</si>
  <si>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</si>
  <si>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</si>
  <si>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</si>
  <si>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</si>
  <si>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</si>
  <si>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</si>
  <si>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</si>
  <si>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</si>
  <si>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</si>
  <si>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</si>
  <si>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</si>
  <si>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</si>
  <si>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</si>
  <si>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</si>
  <si>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</si>
  <si>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</si>
  <si>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</si>
  <si>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</si>
  <si>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</si>
  <si>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</si>
  <si>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</si>
  <si>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</si>
  <si>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</si>
  <si>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</si>
  <si>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</si>
  <si>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</si>
  <si>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</si>
  <si>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</si>
  <si>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</si>
  <si>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</si>
  <si>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</si>
  <si>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</si>
  <si>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</si>
  <si>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</si>
  <si>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</si>
  <si>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</si>
  <si>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</si>
  <si>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</si>
  <si>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</si>
  <si>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</si>
  <si>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</si>
  <si>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</si>
  <si>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</si>
  <si>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</si>
  <si>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</si>
  <si>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</si>
  <si>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</si>
  <si>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</si>
  <si>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</si>
  <si>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</si>
  <si>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</si>
  <si>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</si>
  <si>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</si>
  <si>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</si>
  <si>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</si>
  <si>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</si>
  <si>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</si>
  <si>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</si>
  <si>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</si>
  <si>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</si>
  <si>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</si>
  <si>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</si>
  <si>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</si>
  <si>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</si>
  <si>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</si>
  <si>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</si>
  <si>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</si>
  <si>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</si>
  <si>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</si>
  <si>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</si>
  <si>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</si>
  <si>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</si>
  <si>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</si>
  <si>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</si>
  <si>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</si>
  <si>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</si>
  <si>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</si>
  <si>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</si>
  <si>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</si>
  <si>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</si>
  <si>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</si>
  <si>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</si>
  <si>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</si>
  <si>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</si>
  <si>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</si>
  <si>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</si>
  <si>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</si>
  <si>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</si>
  <si>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</si>
  <si>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</si>
  <si>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</si>
  <si>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</si>
  <si>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</si>
  <si>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</si>
  <si>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</si>
  <si>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</si>
  <si>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</si>
  <si>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</si>
  <si>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</si>
  <si>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</si>
  <si>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</si>
  <si>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</si>
  <si>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</si>
  <si>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</si>
  <si>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</si>
  <si>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</si>
  <si>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</si>
  <si>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</si>
  <si>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</si>
  <si>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</si>
  <si>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</si>
  <si>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</si>
  <si>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</si>
  <si>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</si>
  <si>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</si>
  <si>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</si>
  <si>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</si>
  <si>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</si>
  <si>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</si>
  <si>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</si>
  <si>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</si>
  <si>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</si>
  <si>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</si>
  <si>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</si>
  <si>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</si>
  <si>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</si>
  <si>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</si>
  <si>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</si>
  <si>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</si>
  <si>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</si>
  <si>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</si>
  <si>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</si>
  <si>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</si>
  <si>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</si>
  <si>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</si>
  <si>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</si>
  <si>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</si>
  <si>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</si>
  <si>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</si>
  <si>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</si>
  <si>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</si>
  <si>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</si>
  <si>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</si>
  <si>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</si>
  <si>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Wisdom Tree India Earnings Fund</t>
  </si>
  <si>
    <t>iShares MSCI Brazil Capped Index Fund</t>
  </si>
  <si>
    <t>CECEEUR Index</t>
  </si>
  <si>
    <t>DAX (PR) EUR</t>
  </si>
  <si>
    <t>SHBC SIF ACTT2</t>
  </si>
  <si>
    <t>ACTT2</t>
  </si>
  <si>
    <t>SE0005704616</t>
  </si>
  <si>
    <t>SHBC_SIF_ACTT2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</si>
</sst>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H12" sqref="H12"/>
    </sheetView>
  </sheetViews>
  <sheetFormatPr defaultColWidth="9.140625" defaultRowHeight="12.75" x14ac:dyDescent="0.2"/>
  <cols>
    <col min="1" max="1" width="17"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6.7109375" style="55" bestFit="1"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461</v>
      </c>
      <c r="D2" s="64" t="s">
        <v>1380</v>
      </c>
      <c r="E2" s="65">
        <v>10000</v>
      </c>
      <c r="F2" s="65" t="s">
        <v>35</v>
      </c>
      <c r="G2" s="64" t="s">
        <v>288</v>
      </c>
      <c r="H2" s="3">
        <v>41845</v>
      </c>
      <c r="I2" s="230" t="str">
        <f>IF(C2="-","",VLOOKUP(C2,BondIssuerTable,2,0))</f>
        <v>SHB</v>
      </c>
      <c r="J2" s="230" t="str">
        <f>IF(D2="-","",VLOOKUP(D2,BondIssuingAgentsTable,2,0))</f>
        <v>SIF</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1420</v>
      </c>
      <c r="B7" s="64" t="s">
        <v>1420</v>
      </c>
      <c r="C7" s="64" t="s">
        <v>1421</v>
      </c>
      <c r="D7" s="64" t="s">
        <v>1422</v>
      </c>
      <c r="E7" s="69">
        <v>100</v>
      </c>
      <c r="F7" s="65">
        <v>40000000</v>
      </c>
      <c r="G7" s="3">
        <v>41845</v>
      </c>
      <c r="H7" s="70">
        <v>43678</v>
      </c>
      <c r="I7" s="70">
        <v>43657</v>
      </c>
      <c r="J7" s="95" t="s">
        <v>1423</v>
      </c>
      <c r="K7" s="104" t="s">
        <v>1416</v>
      </c>
      <c r="L7" s="71">
        <v>20</v>
      </c>
      <c r="M7" s="104" t="s">
        <v>1417</v>
      </c>
      <c r="N7" s="71">
        <v>20</v>
      </c>
      <c r="O7" s="104" t="s">
        <v>1126</v>
      </c>
      <c r="P7" s="71">
        <v>20</v>
      </c>
      <c r="Q7" s="104" t="s">
        <v>1418</v>
      </c>
      <c r="R7" s="71">
        <v>20</v>
      </c>
      <c r="S7" s="104" t="s">
        <v>1419</v>
      </c>
      <c r="T7" s="71">
        <v>20</v>
      </c>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8" sqref="D28"/>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9" activePane="bottomRight" state="frozen"/>
      <selection pane="topRight" activeCell="B1" sqref="B1"/>
      <selection pane="bottomLeft" activeCell="A2" sqref="A2"/>
      <selection pane="bottomRight" activeCell="AB74" sqref="AB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1415</v>
      </c>
      <c r="AB70" s="237" t="s">
        <v>175</v>
      </c>
      <c r="AC70" s="237" t="s">
        <v>1397</v>
      </c>
    </row>
    <row r="71" spans="2:32" x14ac:dyDescent="0.25">
      <c r="U71" s="236" t="s">
        <v>1274</v>
      </c>
      <c r="V71" s="236" t="s">
        <v>1265</v>
      </c>
      <c r="W71" s="236" t="s">
        <v>1397</v>
      </c>
      <c r="X71" s="117"/>
      <c r="Y71" s="228" t="s">
        <v>1230</v>
      </c>
      <c r="Z71" s="229" t="s">
        <v>1231</v>
      </c>
      <c r="AA71" s="237" t="s">
        <v>489</v>
      </c>
      <c r="AB71" s="237" t="s">
        <v>41</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25">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c r="AA85" s="117"/>
      <c r="AB85" s="117"/>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Gustav Jönsson</cp:lastModifiedBy>
  <cp:lastPrinted>2012-09-17T12:56:27Z</cp:lastPrinted>
  <dcterms:created xsi:type="dcterms:W3CDTF">2010-06-11T13:43:43Z</dcterms:created>
  <dcterms:modified xsi:type="dcterms:W3CDTF">2014-07-11T12:22:06Z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