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<sst xmlns="http://schemas.openxmlformats.org/spreadsheetml/2006/main" count="2334" uniqueCount="1416">
  <si>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</si>
  <si>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</si>
  <si>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</si>
  <si>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</si>
  <si>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</si>
  <si>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</si>
  <si>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</si>
  <si>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</si>
  <si>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</si>
  <si>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</si>
  <si>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</si>
  <si>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</si>
  <si>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</si>
  <si>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</si>
  <si>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</si>
  <si>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</si>
  <si>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</si>
  <si>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</si>
  <si>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</si>
  <si>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</si>
  <si>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</si>
  <si>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</si>
  <si>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</si>
  <si>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</si>
  <si>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</si>
  <si>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</si>
  <si>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</si>
  <si>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</si>
  <si>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</si>
  <si>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</si>
  <si>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</si>
  <si>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</si>
  <si>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</si>
  <si>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</si>
  <si>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</si>
  <si>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</si>
  <si>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</si>
  <si>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</si>
  <si>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</si>
  <si>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</si>
  <si>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</si>
  <si>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</si>
  <si>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</si>
  <si>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</si>
  <si>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</si>
  <si>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</si>
  <si>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</si>
  <si>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</si>
  <si>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</si>
  <si>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</si>
  <si>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</si>
  <si>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</si>
  <si>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</si>
  <si>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</si>
  <si>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</si>
  <si>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</si>
  <si>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</si>
  <si>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</si>
  <si>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</si>
  <si>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</si>
  <si>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</si>
  <si>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</si>
  <si>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</si>
  <si>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</si>
  <si>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</si>
  <si>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</si>
  <si>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</si>
  <si>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</si>
  <si>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</si>
  <si>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</si>
  <si>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</si>
  <si>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</si>
  <si>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</si>
  <si>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</si>
  <si>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</si>
  <si>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</si>
  <si>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</si>
  <si>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</si>
  <si>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</si>
  <si>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</si>
  <si>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</si>
  <si>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</si>
  <si>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</si>
  <si>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</si>
  <si>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</si>
  <si>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</si>
  <si>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</si>
  <si>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</si>
  <si>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</si>
  <si>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</si>
  <si>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</si>
  <si>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</si>
  <si>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</si>
  <si>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</si>
  <si>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</si>
  <si>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</si>
  <si>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</si>
  <si>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</si>
  <si>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</si>
  <si>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</si>
  <si>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</si>
  <si>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</si>
  <si>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</si>
  <si>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</si>
  <si>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</si>
  <si>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</si>
  <si>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</si>
  <si>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</si>
  <si>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</si>
  <si>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</si>
  <si>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</si>
  <si>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</si>
  <si>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</si>
  <si>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</si>
  <si>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</si>
  <si>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</si>
  <si>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</si>
  <si>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</si>
  <si>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</si>
  <si>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</si>
  <si>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</si>
  <si>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</si>
  <si>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</si>
  <si>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</si>
  <si>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</si>
  <si>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</si>
  <si>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</si>
  <si>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</si>
  <si>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</si>
  <si>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</si>
  <si>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</si>
  <si>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</si>
  <si>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</si>
  <si>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</si>
  <si>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</si>
  <si>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</si>
  <si>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</si>
  <si>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</si>
  <si>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</si>
  <si>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</si>
  <si>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</si>
  <si>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</si>
  <si>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</si>
  <si>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</si>
  <si>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</si>
  <si>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</si>
  <si>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</si>
  <si>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</si>
  <si>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</si>
  <si>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</si>
  <si>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</si>
  <si>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</si>
  <si>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</si>
  <si>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</si>
  <si>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</si>
  <si>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</si>
  <si>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</si>
  <si>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</si>
  <si>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</si>
  <si>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</si>
  <si>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</si>
  <si>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</si>
  <si>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</si>
  <si>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</si>
  <si>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</si>
  <si>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</si>
  <si>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</si>
  <si>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</si>
  <si>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</si>
  <si>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</si>
  <si>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</si>
  <si>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</si>
  <si>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</si>
  <si>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</si>
  <si>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</si>
  <si>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</si>
  <si>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</si>
  <si>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</si>
  <si>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</si>
  <si>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</si>
  <si>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</si>
  <si>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</si>
  <si>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</si>
  <si>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</si>
  <si>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</si>
  <si>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</si>
  <si>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</si>
  <si>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</si>
  <si>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</si>
  <si>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</si>
  <si>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</si>
  <si>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</si>
  <si>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</si>
  <si>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</si>
  <si>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</si>
  <si>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</si>
  <si>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</si>
  <si>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</si>
  <si>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</si>
  <si>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</si>
  <si>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</si>
  <si>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</si>
  <si>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</si>
  <si>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</si>
  <si>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</si>
  <si>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</si>
  <si>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</si>
  <si>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</si>
  <si>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</si>
  <si>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</si>
  <si>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</si>
  <si>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</si>
  <si>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</si>
  <si>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</si>
  <si>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</si>
  <si>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</si>
  <si>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</si>
  <si>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</si>
  <si>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</si>
  <si>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</si>
  <si>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</si>
  <si>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</si>
  <si>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</si>
  <si>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</si>
  <si>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</si>
  <si>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</si>
  <si>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</si>
  <si>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</si>
  <si>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</si>
  <si>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</si>
  <si>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</si>
  <si>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</si>
  <si>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</si>
  <si>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</si>
  <si>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</si>
  <si>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</si>
  <si>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</si>
  <si>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</si>
  <si>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</si>
  <si>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</si>
  <si>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</si>
  <si>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</si>
  <si>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</si>
  <si>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</si>
  <si>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</si>
  <si>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</si>
  <si>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</si>
  <si>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</si>
  <si>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</si>
  <si>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</si>
  <si>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</si>
  <si>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</si>
  <si>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</si>
  <si>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</si>
  <si>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</si>
  <si>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</si>
  <si>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</si>
  <si>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</si>
  <si>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</si>
  <si>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</si>
  <si>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</si>
  <si>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</si>
  <si>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</si>
  <si>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</si>
  <si>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</si>
  <si>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</si>
  <si>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</si>
  <si>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</si>
  <si>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</si>
  <si>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</si>
  <si>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</si>
  <si>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</si>
  <si>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</si>
  <si>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</si>
  <si>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</si>
  <si>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</si>
  <si>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</si>
  <si>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</si>
  <si>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</si>
  <si>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</si>
  <si>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</si>
  <si>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</si>
  <si>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</si>
  <si>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</si>
  <si>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</si>
  <si>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</si>
  <si>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</si>
  <si>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</si>
  <si>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</si>
  <si>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</si>
  <si>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</si>
  <si>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</si>
  <si>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</si>
  <si>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</si>
  <si>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</si>
  <si>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</si>
  <si>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</si>
  <si>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</si>
  <si>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</si>
  <si>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</si>
  <si>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</si>
  <si>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</si>
  <si>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</si>
  <si>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</si>
  <si>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</si>
  <si>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</si>
  <si>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</si>
  <si>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</si>
  <si>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</si>
  <si>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</si>
  <si>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</si>
  <si>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</si>
  <si>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</si>
  <si>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</si>
  <si>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</si>
  <si>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</si>
  <si>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</si>
  <si>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</si>
  <si>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</si>
  <si>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</si>
  <si>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</si>
  <si>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</si>
  <si>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</si>
  <si>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</si>
  <si>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</si>
  <si>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</si>
  <si>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</si>
  <si>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</si>
  <si>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</si>
  <si>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</si>
  <si>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</si>
  <si>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</si>
  <si>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</si>
  <si>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</si>
  <si>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</si>
  <si>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</si>
  <si>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</si>
  <si>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</si>
  <si>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</si>
  <si>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</si>
  <si>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</si>
  <si>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</si>
  <si>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</si>
  <si>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</si>
  <si>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</si>
  <si>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</si>
  <si>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</si>
  <si>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</si>
  <si>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</si>
  <si>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</si>
  <si>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</si>
  <si>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</si>
  <si>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</si>
  <si>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</si>
  <si>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</si>
  <si>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</si>
  <si>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</si>
  <si>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</si>
  <si>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</si>
  <si>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</si>
  <si>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</si>
  <si>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</si>
  <si>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</si>
  <si>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</si>
  <si>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</si>
  <si>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</si>
  <si>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</si>
  <si>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</si>
  <si>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</si>
  <si>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</si>
  <si>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</si>
  <si>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</si>
  <si>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</si>
  <si>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</si>
  <si>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</si>
  <si>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</si>
  <si>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</si>
  <si>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</si>
  <si>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</si>
  <si>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</si>
  <si>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</si>
  <si>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</si>
  <si>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</si>
  <si>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</si>
  <si>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</si>
  <si>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</si>
  <si>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</si>
  <si>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</si>
  <si>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</si>
  <si>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</si>
  <si>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</si>
  <si>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</si>
  <si>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</si>
  <si>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</si>
  <si>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</si>
  <si>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</si>
  <si>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</si>
  <si>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</si>
  <si>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</si>
  <si>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</si>
  <si>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</si>
  <si>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</si>
  <si>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</si>
  <si>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</si>
  <si>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</si>
  <si>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</si>
  <si>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</si>
  <si>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</si>
  <si>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</si>
  <si>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</si>
  <si>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</si>
  <si>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</si>
  <si>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</si>
  <si>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</si>
  <si>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</si>
  <si>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</si>
  <si>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</si>
  <si>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</si>
  <si>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</si>
  <si>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</si>
  <si>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</si>
  <si>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</si>
  <si>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</si>
  <si>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</si>
  <si>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</si>
  <si>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</si>
  <si>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</si>
  <si>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</si>
  <si>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</si>
  <si>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</si>
  <si>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</si>
  <si>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</si>
  <si>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</si>
  <si>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</si>
  <si>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</si>
  <si>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</si>
  <si>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</si>
  <si>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</si>
  <si>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</si>
  <si>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</si>
  <si>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</si>
  <si>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</si>
  <si>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</si>
  <si>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</si>
  <si>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</si>
  <si>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</si>
  <si>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</si>
  <si>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</si>
  <si>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</si>
  <si>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</si>
  <si>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</si>
  <si>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</si>
  <si>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</si>
  <si>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</si>
  <si>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</si>
  <si>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</si>
  <si>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</si>
  <si>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</si>
  <si>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</si>
  <si>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</si>
  <si>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</si>
  <si>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</si>
  <si>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</si>
  <si>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</si>
  <si>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</si>
  <si>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</si>
  <si>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</si>
  <si>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</si>
  <si>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</si>
  <si>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</si>
  <si>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</si>
  <si>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</si>
  <si>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</si>
  <si>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</si>
  <si>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</si>
  <si>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</si>
  <si>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</si>
  <si>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</si>
  <si>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</si>
  <si>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</si>
  <si>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</si>
  <si>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</si>
  <si>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</si>
  <si>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</si>
  <si>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</si>
  <si>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</si>
  <si>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</si>
  <si>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</si>
  <si>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</si>
  <si>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</si>
  <si>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</si>
  <si>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</si>
  <si>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</si>
  <si>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</si>
  <si>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</si>
  <si>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</si>
  <si>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</si>
  <si>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</si>
  <si>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</si>
  <si>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</si>
  <si>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</si>
  <si>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</si>
  <si>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</si>
  <si>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</si>
  <si>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</si>
  <si>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</si>
  <si>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</si>
  <si>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</si>
  <si>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</si>
  <si>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</si>
  <si>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</si>
  <si>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</si>
  <si>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</si>
  <si>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</si>
  <si>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</si>
  <si>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</si>
  <si>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</si>
  <si>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</si>
  <si>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</si>
  <si>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</si>
  <si>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</si>
  <si>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</si>
  <si>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</si>
  <si>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</si>
  <si>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</si>
  <si>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</si>
  <si>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</si>
  <si>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</si>
  <si>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</si>
  <si>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</si>
  <si>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</si>
  <si>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</si>
  <si>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</si>
  <si>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</si>
  <si>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</si>
  <si>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</si>
  <si>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</si>
  <si>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</si>
  <si>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</si>
  <si>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</si>
  <si>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</si>
  <si>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</si>
  <si>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</si>
  <si>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</si>
  <si>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</si>
  <si>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</si>
  <si>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</si>
  <si>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</si>
  <si>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</si>
  <si>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</si>
  <si>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</si>
  <si>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</si>
  <si>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</si>
  <si>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</si>
  <si>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</si>
  <si>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</si>
  <si>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</si>
  <si>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</si>
  <si>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</si>
  <si>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</si>
  <si>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</si>
  <si>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</si>
  <si>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</si>
  <si>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</si>
  <si>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</si>
  <si>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</si>
  <si>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</si>
  <si>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</si>
  <si>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</si>
  <si>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</si>
  <si>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</si>
  <si>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</si>
  <si>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</si>
  <si>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</si>
  <si>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</si>
  <si>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</si>
  <si>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</si>
  <si>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</si>
  <si>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</si>
  <si>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</si>
  <si>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</si>
  <si>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</si>
  <si>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</si>
  <si>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</si>
  <si>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</si>
  <si>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</si>
  <si>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</si>
  <si>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</si>
  <si>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</si>
  <si>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</si>
  <si>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</si>
  <si>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</si>
  <si>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</si>
  <si>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</si>
  <si>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</si>
  <si>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</si>
  <si>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</si>
  <si>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</si>
  <si>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</si>
  <si>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</si>
  <si>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</si>
  <si>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</si>
  <si>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</si>
  <si>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</si>
  <si>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</si>
  <si>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</si>
  <si>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</si>
  <si>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</si>
  <si>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</si>
  <si>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</si>
  <si>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</si>
  <si>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</si>
  <si>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</si>
  <si>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</si>
  <si>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</si>
  <si>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</si>
  <si>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</si>
  <si>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</si>
  <si>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</si>
  <si>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</si>
  <si>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</si>
  <si>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</si>
  <si>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</si>
  <si>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</si>
  <si>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</si>
  <si>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</si>
  <si>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</si>
  <si>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</si>
  <si>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</si>
  <si>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</si>
  <si>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</si>
  <si>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</si>
  <si>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</si>
  <si>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</si>
  <si>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</si>
  <si>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</si>
  <si>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</si>
  <si>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</si>
  <si>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</si>
  <si>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</si>
  <si>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</si>
  <si>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</si>
  <si>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</si>
  <si>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</si>
  <si>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</si>
  <si>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</si>
  <si>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</si>
  <si>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</si>
  <si>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</si>
  <si>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</si>
  <si>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</si>
  <si>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</si>
  <si>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</si>
  <si>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</si>
  <si>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</si>
  <si>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</si>
  <si>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</si>
  <si>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</si>
  <si>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</si>
  <si>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</si>
  <si>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</si>
  <si>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</si>
  <si>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</si>
  <si>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</si>
  <si>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</si>
  <si>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</si>
  <si>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</si>
  <si>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</si>
  <si>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</si>
  <si>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</si>
  <si>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</si>
  <si>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</si>
  <si>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</si>
  <si>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</si>
  <si>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</si>
  <si>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</si>
  <si>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</si>
  <si>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</si>
  <si>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</si>
  <si>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</si>
  <si>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</si>
  <si>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</si>
  <si>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</si>
  <si>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</si>
  <si>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</si>
  <si>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</si>
  <si>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</si>
  <si>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</si>
  <si>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</si>
  <si>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</si>
  <si>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</si>
  <si>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</si>
  <si>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</si>
  <si>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</si>
  <si>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</si>
  <si>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</si>
  <si>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</si>
  <si>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</si>
  <si>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</si>
  <si>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</si>
  <si>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</si>
  <si>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</si>
  <si>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</si>
  <si>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</si>
  <si>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</si>
  <si>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</si>
  <si>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</si>
  <si>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</si>
  <si>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</si>
  <si>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</si>
  <si>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</si>
  <si>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</si>
  <si>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</si>
  <si>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</si>
  <si>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</si>
  <si>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</si>
  <si>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</si>
  <si>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</si>
  <si>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</si>
  <si>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</si>
  <si>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</si>
  <si>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</si>
  <si>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</si>
  <si>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</si>
  <si>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</si>
  <si>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</si>
  <si>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</si>
  <si>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</si>
  <si>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</si>
  <si>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</si>
  <si>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</si>
  <si>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</si>
  <si>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</si>
  <si>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</si>
  <si>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</si>
  <si>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</si>
  <si>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</si>
  <si>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</si>
  <si>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</si>
  <si>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</si>
  <si>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</si>
  <si>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</si>
  <si>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</si>
  <si>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</si>
  <si>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</si>
  <si>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</si>
  <si>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</si>
  <si>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</si>
  <si>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</si>
  <si>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</si>
  <si>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</si>
  <si>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</si>
  <si>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</si>
  <si>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</si>
  <si>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</si>
  <si>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</si>
  <si>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</si>
  <si>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</si>
  <si>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</si>
  <si>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</si>
  <si>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</si>
  <si>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</si>
  <si>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</si>
  <si>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</si>
  <si>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</si>
  <si>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</si>
  <si>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</si>
  <si>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</si>
  <si>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</si>
  <si>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</si>
  <si>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</si>
  <si>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</si>
  <si>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</si>
  <si>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</si>
  <si>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</si>
  <si>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</si>
  <si>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</si>
  <si>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</si>
  <si>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</si>
  <si>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</si>
  <si>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</si>
  <si>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</si>
  <si>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</si>
  <si>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</si>
  <si>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</si>
  <si>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</si>
  <si>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</si>
  <si>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</si>
  <si>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</si>
  <si>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</si>
  <si>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</si>
  <si>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</si>
  <si>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</si>
  <si>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</si>
  <si>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</si>
  <si>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</si>
  <si>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</si>
  <si>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</si>
  <si>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</si>
  <si>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</si>
  <si>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</si>
  <si>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</si>
  <si>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</si>
  <si>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</si>
  <si>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</si>
  <si>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</si>
  <si>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</si>
  <si>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</si>
  <si>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</si>
  <si>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</si>
  <si>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</si>
  <si>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</si>
  <si>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</si>
  <si>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</si>
  <si>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</si>
  <si>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</si>
  <si>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</si>
  <si>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</si>
  <si>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</si>
  <si>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</si>
  <si>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</si>
  <si>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</si>
  <si>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</si>
  <si>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</si>
  <si>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</si>
  <si>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</si>
  <si>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</si>
  <si>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</si>
  <si>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</si>
  <si>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</si>
  <si>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</si>
  <si>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</si>
  <si>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</si>
  <si>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</si>
  <si>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</si>
  <si>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</si>
  <si>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</si>
  <si>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</si>
  <si>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</si>
  <si>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</si>
  <si>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</si>
  <si>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</si>
  <si>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</si>
  <si>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</si>
  <si>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</si>
  <si>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</si>
  <si>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</si>
  <si>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</si>
  <si>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</si>
  <si>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</si>
  <si>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</si>
  <si>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</si>
  <si>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</si>
  <si>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</si>
  <si>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</si>
  <si>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</si>
  <si>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</si>
  <si>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</si>
  <si>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</si>
  <si>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</si>
  <si>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</si>
  <si>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</si>
  <si>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</si>
  <si>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</si>
  <si>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</si>
  <si>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</si>
  <si>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</si>
  <si>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</si>
  <si>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</si>
  <si>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</si>
  <si>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</si>
  <si>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</si>
  <si>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</si>
  <si>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</si>
  <si>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</si>
  <si>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</si>
  <si>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</si>
  <si>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</si>
  <si>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</si>
  <si>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</si>
  <si>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</si>
  <si>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</si>
  <si>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</si>
  <si>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</si>
  <si>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</si>
  <si>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</si>
  <si>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</si>
  <si>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</si>
  <si>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</si>
  <si>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</si>
  <si>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</si>
  <si>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</si>
  <si>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</si>
  <si>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</si>
  <si>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</si>
  <si>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</si>
  <si>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</si>
  <si>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</si>
  <si>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</si>
  <si>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</si>
  <si>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</si>
  <si>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</si>
  <si>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</si>
  <si>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</si>
  <si>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</si>
  <si>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</si>
  <si>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</si>
  <si>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</si>
  <si>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</si>
  <si>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</si>
  <si>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</si>
  <si>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</si>
  <si>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</si>
  <si>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</si>
  <si>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</si>
  <si>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</si>
  <si>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</si>
  <si>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</si>
  <si>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</si>
  <si>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</si>
  <si>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</si>
  <si>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</si>
  <si>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</si>
  <si>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</si>
  <si>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</si>
  <si>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</si>
  <si>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</si>
  <si>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</si>
  <si>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</si>
  <si>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</si>
  <si>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</si>
  <si>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</si>
  <si>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</si>
  <si>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</si>
  <si>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</si>
  <si>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</si>
  <si>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</si>
  <si>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</si>
  <si>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</si>
  <si>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</si>
  <si>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</si>
  <si>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</si>
  <si>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</si>
  <si>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</si>
  <si>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</si>
  <si>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</si>
  <si>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</si>
  <si>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</si>
  <si>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</si>
  <si>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</si>
  <si>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</si>
  <si>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</si>
  <si>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</si>
  <si>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</si>
  <si>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</si>
  <si>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</si>
  <si>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</si>
  <si>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</si>
  <si>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</si>
  <si>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</si>
  <si>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</si>
  <si>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</si>
  <si>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</si>
  <si>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</si>
  <si>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</si>
  <si>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</si>
  <si>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</si>
  <si>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</si>
  <si>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</si>
  <si>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</si>
  <si>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</si>
  <si>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</si>
  <si>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</si>
  <si>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</si>
  <si>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</si>
  <si>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</si>
  <si>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</si>
  <si>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</si>
  <si>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</si>
  <si>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</si>
  <si>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</si>
  <si>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</si>
  <si>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</si>
  <si>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</si>
  <si>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</si>
  <si>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</si>
  <si>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</si>
  <si>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</si>
  <si>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</si>
  <si>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</si>
  <si>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</si>
  <si>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</si>
  <si>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</si>
  <si>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</si>
  <si>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</si>
  <si>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</si>
  <si>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</si>
  <si>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</si>
  <si>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</si>
  <si>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</si>
  <si>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</si>
  <si>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</si>
  <si>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</si>
  <si>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</si>
  <si>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</si>
  <si>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</si>
  <si>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</si>
  <si>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</si>
  <si>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</si>
  <si>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</si>
  <si>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</si>
  <si>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</si>
  <si>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</si>
  <si>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</si>
  <si>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</si>
  <si>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</si>
  <si>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</si>
  <si>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</si>
  <si>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</si>
  <si>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</si>
  <si>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</si>
  <si>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</si>
  <si>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</si>
  <si>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</si>
  <si>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</si>
  <si>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</si>
  <si>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</si>
  <si>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</si>
  <si>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</si>
  <si>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</si>
  <si>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</si>
  <si>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</si>
  <si>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</si>
  <si>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</si>
  <si>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</si>
  <si>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</si>
  <si>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</si>
  <si>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</si>
  <si>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</si>
  <si>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</si>
  <si>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</si>
  <si>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</si>
  <si>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</si>
  <si>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</si>
  <si>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</si>
  <si>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</si>
  <si>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</si>
  <si>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</si>
  <si>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</si>
  <si>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</si>
  <si>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</si>
  <si>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</si>
  <si>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</si>
  <si>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</si>
  <si>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</si>
  <si>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</si>
  <si>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</si>
  <si>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</si>
  <si>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</si>
  <si>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</si>
  <si>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</si>
  <si>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</si>
  <si>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</si>
  <si>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</si>
  <si>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</si>
  <si>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</si>
  <si>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</si>
  <si>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</si>
  <si>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</si>
  <si>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</si>
  <si>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</si>
  <si>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</si>
  <si>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</si>
  <si>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</si>
  <si>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</si>
  <si>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</si>
  <si>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</si>
  <si>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</si>
  <si>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</si>
  <si>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</si>
  <si>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</si>
  <si>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</si>
  <si>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</si>
  <si>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</si>
  <si>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</si>
  <si>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</si>
  <si>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</si>
  <si>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</si>
  <si>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</si>
  <si>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</si>
  <si>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</si>
  <si>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</si>
  <si>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</si>
  <si>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</si>
  <si>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</si>
  <si>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</si>
  <si>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</si>
  <si>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</si>
  <si>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</si>
  <si>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</si>
  <si>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</si>
  <si>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</si>
  <si>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</si>
  <si>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</si>
  <si>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</si>
  <si>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</si>
  <si>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</si>
  <si>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</si>
  <si>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</si>
  <si>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</si>
  <si>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</si>
  <si>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</si>
  <si>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</si>
  <si>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</si>
  <si>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</si>
  <si>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</si>
  <si>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</si>
  <si>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</si>
  <si>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</si>
  <si>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</si>
  <si>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</si>
  <si>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</si>
  <si>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</si>
  <si>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</si>
  <si>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</si>
  <si>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</si>
  <si>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</si>
  <si>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</si>
  <si>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</si>
  <si>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</si>
  <si>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</si>
  <si>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</si>
  <si>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</si>
  <si>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</si>
  <si>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</si>
  <si>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</si>
  <si>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</si>
  <si>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</si>
  <si>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</si>
  <si>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</si>
  <si>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</si>
  <si>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</si>
  <si>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</si>
  <si>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</si>
  <si>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</si>
  <si>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</si>
  <si>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</si>
  <si>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</si>
  <si>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</si>
  <si>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</si>
  <si>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</si>
  <si>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</si>
  <si>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</si>
  <si>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</si>
  <si>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</si>
  <si>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</si>
  <si>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</si>
  <si>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</si>
  <si>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</si>
  <si>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</si>
  <si>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</si>
  <si>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</si>
  <si>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</si>
  <si>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</si>
  <si>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</si>
  <si>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</si>
  <si>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</si>
  <si>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</si>
  <si>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</si>
  <si>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</si>
  <si>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</si>
  <si>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</si>
  <si>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</si>
  <si>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</si>
  <si>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</si>
  <si>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</si>
  <si>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</si>
  <si>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</si>
  <si>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</si>
  <si>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</si>
  <si>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</si>
  <si>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</si>
  <si>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</si>
  <si>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</si>
  <si>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</si>
  <si>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</si>
  <si>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</si>
  <si>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</si>
  <si>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</si>
  <si>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</si>
  <si>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</si>
  <si>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</si>
  <si>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</si>
  <si>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</si>
  <si>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</si>
  <si>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</si>
  <si>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</si>
  <si>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</si>
  <si>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</si>
  <si>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</si>
  <si>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</si>
  <si>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</si>
  <si>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</si>
  <si>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</si>
  <si>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</si>
  <si>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</si>
  <si>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</si>
  <si>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</si>
  <si>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</si>
  <si>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</si>
  <si>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</si>
  <si>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</si>
  <si>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</si>
  <si>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</si>
  <si>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</si>
  <si>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</si>
  <si>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</si>
  <si>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</si>
  <si>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</si>
  <si>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</si>
  <si>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</si>
  <si>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</si>
  <si>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</si>
  <si>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</si>
  <si>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</si>
  <si>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</si>
  <si>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</si>
  <si>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</si>
  <si>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</si>
  <si>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</si>
  <si>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</si>
  <si>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</si>
  <si>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</si>
  <si>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</si>
  <si>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</si>
  <si>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</si>
  <si>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</si>
  <si>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</si>
  <si>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</si>
  <si>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</si>
  <si>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</si>
  <si>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</si>
  <si>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</si>
  <si>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</si>
  <si>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</si>
  <si>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</si>
  <si>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</si>
  <si>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</si>
  <si>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</si>
  <si>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</si>
  <si>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</si>
  <si>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</si>
  <si>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</si>
  <si>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</si>
  <si>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</si>
  <si>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</si>
  <si>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</si>
  <si>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</si>
  <si>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</si>
  <si>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</si>
  <si>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</si>
  <si>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</si>
  <si>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</si>
  <si>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</si>
  <si>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</si>
  <si>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</si>
  <si>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</si>
  <si>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</si>
  <si>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</si>
  <si>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</si>
  <si>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</si>
  <si>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</si>
  <si>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</si>
  <si>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</si>
  <si>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</si>
  <si>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</si>
  <si>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</si>
  <si>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</si>
  <si>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</si>
  <si>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</si>
  <si>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</si>
  <si>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</si>
  <si>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</si>
  <si>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</si>
  <si>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</si>
  <si>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</si>
  <si>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</si>
  <si>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</si>
  <si>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</si>
  <si>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</si>
  <si>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</si>
  <si>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</si>
  <si>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</si>
  <si>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</si>
  <si>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</si>
  <si>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</si>
  <si>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</si>
  <si>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</si>
  <si>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</si>
  <si>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</si>
  <si>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</si>
  <si>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</si>
  <si>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</si>
  <si>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</si>
  <si>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</si>
  <si>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</si>
  <si>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</si>
  <si>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</si>
  <si>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</si>
  <si>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</si>
  <si>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</si>
  <si>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</si>
  <si>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</si>
  <si>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</si>
  <si>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</si>
  <si>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</si>
  <si>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</si>
  <si>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</si>
  <si>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</si>
  <si>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</si>
  <si>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</si>
  <si>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</si>
  <si>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</si>
  <si>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</si>
  <si>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</si>
  <si>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</si>
  <si>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</si>
  <si>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</si>
  <si>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</si>
  <si>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</si>
  <si>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</si>
  <si>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</si>
  <si>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</si>
  <si>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</si>
  <si>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</si>
  <si>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</si>
  <si>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</si>
  <si>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</si>
  <si>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</si>
  <si>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</si>
  <si>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</si>
  <si>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</si>
  <si>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</si>
  <si>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</si>
  <si>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</si>
  <si>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</si>
  <si>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</si>
  <si>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</si>
  <si>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</si>
  <si>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</si>
  <si>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</si>
  <si>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</si>
  <si>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</si>
  <si>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</si>
  <si>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</si>
  <si>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</si>
  <si>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</si>
  <si>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</si>
  <si>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</si>
  <si>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</si>
  <si>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</si>
  <si>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</si>
  <si>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</si>
  <si>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</si>
  <si>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</si>
  <si>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</si>
  <si>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</si>
  <si>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</si>
  <si>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</si>
  <si>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</si>
  <si>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</si>
  <si>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</si>
  <si>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</si>
  <si>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</si>
  <si>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</si>
  <si>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</si>
  <si>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</si>
  <si>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</si>
  <si>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</si>
  <si>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</si>
  <si>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</si>
  <si>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</si>
  <si>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</si>
  <si>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</si>
  <si>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</si>
  <si>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</si>
  <si>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</si>
  <si>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</si>
  <si>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</si>
  <si>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</si>
  <si>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</si>
  <si>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</si>
  <si>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</si>
  <si>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</si>
  <si>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</si>
  <si>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</si>
  <si>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</si>
  <si>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</si>
  <si>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</si>
  <si>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</si>
  <si>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</si>
  <si>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</si>
  <si>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</si>
  <si>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</si>
  <si>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</si>
  <si>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</si>
  <si>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</si>
  <si>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</si>
  <si>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</si>
  <si>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</si>
  <si>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GSI 41108</t>
  </si>
  <si>
    <t>5Y SEK Phx WOAC</t>
  </si>
  <si>
    <t>SE0005992302</t>
  </si>
  <si>
    <t>Tele 2 AB -B</t>
  </si>
  <si>
    <t>Electrolux AB</t>
  </si>
  <si>
    <t>GSI_41108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</si>
</sst>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A21" sqref="A2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827</v>
      </c>
      <c r="D2" s="64" t="s">
        <v>1312</v>
      </c>
      <c r="E2" s="65">
        <v>10000</v>
      </c>
      <c r="F2" s="65" t="s">
        <v>35</v>
      </c>
      <c r="G2" s="64" t="s">
        <v>289</v>
      </c>
      <c r="H2" s="3">
        <v>41852</v>
      </c>
      <c r="I2" s="230" t="str">
        <f>IF(C2="-","",VLOOKUP(C2,BondIssuerTable,2,0))</f>
        <v>GSI</v>
      </c>
      <c r="J2" s="230" t="str">
        <f>IF(D2="-","",VLOOKUP(D2,BondIssuingAgentsTable,2,0))</f>
        <v>MGF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c r="D7" s="64" t="s">
        <v>1412</v>
      </c>
      <c r="E7" s="69">
        <v>100</v>
      </c>
      <c r="F7" s="65">
        <v>50000000</v>
      </c>
      <c r="G7" s="3">
        <v>41852</v>
      </c>
      <c r="H7" s="70">
        <v>43672</v>
      </c>
      <c r="I7" s="70">
        <v>43662</v>
      </c>
      <c r="J7" s="95" t="s">
        <v>1415</v>
      </c>
      <c r="K7" s="104" t="s">
        <v>216</v>
      </c>
      <c r="L7" s="71">
        <v>25</v>
      </c>
      <c r="M7" s="104" t="s">
        <v>1413</v>
      </c>
      <c r="N7" s="71">
        <v>25</v>
      </c>
      <c r="O7" s="104" t="s">
        <v>559</v>
      </c>
      <c r="P7" s="71">
        <v>25</v>
      </c>
      <c r="Q7" s="104" t="s">
        <v>1414</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2014-07-31T09:18:50Z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