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<sst xmlns="http://schemas.openxmlformats.org/spreadsheetml/2006/main" count="2950" uniqueCount="1888">
  <si>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</si>
  <si>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</si>
  <si>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</si>
  <si>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</si>
  <si>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</si>
  <si>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</si>
  <si>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</si>
  <si>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</si>
  <si>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</si>
  <si>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</si>
  <si>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</si>
  <si>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</si>
  <si>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</si>
  <si>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</si>
  <si>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</si>
  <si>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</si>
  <si>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</si>
  <si>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</si>
  <si>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</si>
  <si>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</si>
  <si>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</si>
  <si>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</si>
  <si>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</si>
  <si>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</si>
  <si>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</si>
  <si>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</si>
  <si>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</si>
  <si>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</si>
  <si>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</si>
  <si>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</si>
  <si>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</si>
  <si>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</si>
  <si>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</si>
  <si>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</si>
  <si>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</si>
  <si>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</si>
  <si>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</si>
  <si>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</si>
  <si>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</si>
  <si>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</si>
  <si>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</si>
  <si>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</si>
  <si>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</si>
  <si>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</si>
  <si>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</si>
  <si>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</si>
  <si>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</si>
  <si>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</si>
  <si>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</si>
  <si>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</si>
  <si>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</si>
  <si>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</si>
  <si>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</si>
  <si>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</si>
  <si>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</si>
  <si>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</si>
  <si>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</si>
  <si>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</si>
  <si>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</si>
  <si>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</si>
  <si>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</si>
  <si>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</si>
  <si>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</si>
  <si>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</si>
  <si>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</si>
  <si>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</si>
  <si>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</si>
  <si>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</si>
  <si>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</si>
  <si>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</si>
  <si>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</si>
  <si>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</si>
  <si>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</si>
  <si>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</si>
  <si>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</si>
  <si>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</si>
  <si>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</si>
  <si>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</si>
  <si>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</si>
  <si>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</si>
  <si>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</si>
  <si>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</si>
  <si>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</si>
  <si>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</si>
  <si>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</si>
  <si>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</si>
  <si>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</si>
  <si>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</si>
  <si>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</si>
  <si>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</si>
  <si>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</si>
  <si>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</si>
  <si>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</si>
  <si>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</si>
  <si>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</si>
  <si>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</si>
  <si>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</si>
  <si>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</si>
  <si>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</si>
  <si>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</si>
  <si>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</si>
  <si>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</si>
  <si>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</si>
  <si>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</si>
  <si>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</si>
  <si>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</si>
  <si>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</si>
  <si>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</si>
  <si>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</si>
  <si>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</si>
  <si>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</si>
  <si>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</si>
  <si>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</si>
  <si>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</si>
  <si>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</si>
  <si>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</si>
  <si>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</si>
  <si>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</si>
  <si>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</si>
  <si>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</si>
  <si>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</si>
  <si>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</si>
  <si>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</si>
  <si>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</si>
  <si>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</si>
  <si>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</si>
  <si>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</si>
  <si>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</si>
  <si>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</si>
  <si>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</si>
  <si>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</si>
  <si>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</si>
  <si>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</si>
  <si>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</si>
  <si>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</si>
  <si>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</si>
  <si>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</si>
  <si>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</si>
  <si>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</si>
  <si>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</si>
  <si>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</si>
  <si>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</si>
  <si>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</si>
  <si>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</si>
  <si>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</si>
  <si>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</si>
  <si>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</si>
  <si>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</si>
  <si>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</si>
  <si>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</si>
  <si>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</si>
  <si>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</si>
  <si>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</si>
  <si>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</si>
  <si>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</si>
  <si>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</si>
  <si>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</si>
  <si>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</si>
  <si>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</si>
  <si>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</si>
  <si>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</si>
  <si>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</si>
  <si>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</si>
  <si>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</si>
  <si>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</si>
  <si>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</si>
  <si>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</si>
  <si>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</si>
  <si>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</si>
  <si>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</si>
  <si>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</si>
  <si>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</si>
  <si>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</si>
  <si>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</si>
  <si>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</si>
  <si>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</si>
  <si>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</si>
  <si>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</si>
  <si>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</si>
  <si>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</si>
  <si>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</si>
  <si>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</si>
  <si>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</si>
  <si>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</si>
  <si>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</si>
  <si>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</si>
  <si>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</si>
  <si>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</si>
  <si>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</si>
  <si>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</si>
  <si>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</si>
  <si>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</si>
  <si>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</si>
  <si>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</si>
  <si>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</si>
  <si>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</si>
  <si>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</si>
  <si>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</si>
  <si>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</si>
  <si>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</si>
  <si>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</si>
  <si>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</si>
  <si>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</si>
  <si>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</si>
  <si>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</si>
  <si>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</si>
  <si>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</si>
  <si>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</si>
  <si>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</si>
  <si>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</si>
  <si>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</si>
  <si>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</si>
  <si>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</si>
  <si>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</si>
  <si>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</si>
  <si>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</si>
  <si>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</si>
  <si>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</si>
  <si>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</si>
  <si>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</si>
  <si>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</si>
  <si>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</si>
  <si>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</si>
  <si>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</si>
  <si>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</si>
  <si>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</si>
  <si>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</si>
  <si>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</si>
  <si>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</si>
  <si>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</si>
  <si>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</si>
  <si>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</si>
  <si>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</si>
  <si>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</si>
  <si>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</si>
  <si>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</si>
  <si>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</si>
  <si>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</si>
  <si>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</si>
  <si>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</si>
  <si>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</si>
  <si>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</si>
  <si>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</si>
  <si>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</si>
  <si>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</si>
  <si>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</si>
  <si>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</si>
  <si>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</si>
  <si>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</si>
  <si>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</si>
  <si>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</si>
  <si>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</si>
  <si>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</si>
  <si>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</si>
  <si>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</si>
  <si>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</si>
  <si>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</si>
  <si>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</si>
  <si>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</si>
  <si>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</si>
  <si>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</si>
  <si>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</si>
  <si>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</si>
  <si>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</si>
  <si>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</si>
  <si>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</si>
  <si>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</si>
  <si>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</si>
  <si>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</si>
  <si>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</si>
  <si>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</si>
  <si>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</si>
  <si>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</si>
  <si>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</si>
  <si>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</si>
  <si>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</si>
  <si>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</si>
  <si>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</si>
  <si>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</si>
  <si>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</si>
  <si>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</si>
  <si>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</si>
  <si>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</si>
  <si>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</si>
  <si>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</si>
  <si>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</si>
  <si>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</si>
  <si>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</si>
  <si>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</si>
  <si>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</si>
  <si>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</si>
  <si>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</si>
  <si>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</si>
  <si>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</si>
  <si>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</si>
  <si>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</si>
  <si>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</si>
  <si>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</si>
  <si>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</si>
  <si>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</si>
  <si>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</si>
  <si>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</si>
  <si>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</si>
  <si>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</si>
  <si>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</si>
  <si>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</si>
  <si>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</si>
  <si>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</si>
  <si>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</si>
  <si>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</si>
  <si>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</si>
  <si>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</si>
  <si>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</si>
  <si>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</si>
  <si>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</si>
  <si>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</si>
  <si>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</si>
  <si>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</si>
  <si>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</si>
  <si>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</si>
  <si>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</si>
  <si>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</si>
  <si>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</si>
  <si>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</si>
  <si>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</si>
  <si>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</si>
  <si>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</si>
  <si>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</si>
  <si>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</si>
  <si>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</si>
  <si>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</si>
  <si>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</si>
  <si>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</si>
  <si>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</si>
  <si>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</si>
  <si>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</si>
  <si>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</si>
  <si>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</si>
  <si>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</si>
  <si>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</si>
  <si>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</si>
  <si>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</si>
  <si>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</si>
  <si>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</si>
  <si>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</si>
  <si>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</si>
  <si>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</si>
  <si>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</si>
  <si>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</si>
  <si>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</si>
  <si>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</si>
  <si>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</si>
  <si>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</si>
  <si>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</si>
  <si>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</si>
  <si>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</si>
  <si>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</si>
  <si>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</si>
  <si>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</si>
  <si>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</si>
  <si>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</si>
  <si>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</si>
  <si>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</si>
  <si>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</si>
  <si>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</si>
  <si>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</si>
  <si>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</si>
  <si>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</si>
  <si>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</si>
  <si>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</si>
  <si>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</si>
  <si>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</si>
  <si>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</si>
  <si>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</si>
  <si>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</si>
  <si>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</si>
  <si>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</si>
  <si>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</si>
  <si>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</si>
  <si>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</si>
  <si>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</si>
  <si>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</si>
  <si>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</si>
  <si>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</si>
  <si>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</si>
  <si>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</si>
  <si>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</si>
  <si>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</si>
  <si>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</si>
  <si>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</si>
  <si>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</si>
  <si>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</si>
  <si>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</si>
  <si>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</si>
  <si>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</si>
  <si>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</si>
  <si>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</si>
  <si>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</si>
  <si>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</si>
  <si>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</si>
  <si>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</si>
  <si>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</si>
  <si>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</si>
  <si>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</si>
  <si>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</si>
  <si>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</si>
  <si>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</si>
  <si>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</si>
  <si>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</si>
  <si>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</si>
  <si>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</si>
  <si>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</si>
  <si>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</si>
  <si>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</si>
  <si>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</si>
  <si>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</si>
  <si>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</si>
  <si>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</si>
  <si>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</si>
  <si>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</si>
  <si>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</si>
  <si>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</si>
  <si>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</si>
  <si>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</si>
  <si>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</si>
  <si>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</si>
  <si>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</si>
  <si>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</si>
  <si>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</si>
  <si>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</si>
  <si>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</si>
  <si>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</si>
  <si>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</si>
  <si>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</si>
  <si>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</si>
  <si>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</si>
  <si>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</si>
  <si>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</si>
  <si>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</si>
  <si>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</si>
  <si>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</si>
  <si>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</si>
  <si>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</si>
  <si>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</si>
  <si>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</si>
  <si>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</si>
  <si>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</si>
  <si>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</si>
  <si>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</si>
  <si>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</si>
  <si>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</si>
  <si>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</si>
  <si>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</si>
  <si>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</si>
  <si>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</si>
  <si>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</si>
  <si>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</si>
  <si>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</si>
  <si>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</si>
  <si>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</si>
  <si>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</si>
  <si>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</si>
  <si>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</si>
  <si>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</si>
  <si>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</si>
  <si>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</si>
  <si>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</si>
  <si>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</si>
  <si>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</si>
  <si>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</si>
  <si>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</si>
  <si>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</si>
  <si>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</si>
  <si>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</si>
  <si>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</si>
  <si>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</si>
  <si>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</si>
  <si>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</si>
  <si>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</si>
  <si>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</si>
  <si>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</si>
  <si>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</si>
  <si>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</si>
  <si>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</si>
  <si>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</si>
  <si>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</si>
  <si>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</si>
  <si>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</si>
  <si>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</si>
  <si>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</si>
  <si>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</si>
  <si>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</si>
  <si>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</si>
  <si>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</si>
  <si>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</si>
  <si>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</si>
  <si>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</si>
  <si>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</si>
  <si>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</si>
  <si>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</si>
  <si>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</si>
  <si>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</si>
  <si>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</si>
  <si>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</si>
  <si>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</si>
  <si>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</si>
  <si>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</si>
  <si>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</si>
  <si>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</si>
  <si>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</si>
  <si>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</si>
  <si>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</si>
  <si>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</si>
  <si>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</si>
  <si>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</si>
  <si>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</si>
  <si>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</si>
  <si>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</si>
  <si>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</si>
  <si>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</si>
  <si>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</si>
  <si>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</si>
  <si>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</si>
  <si>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</si>
  <si>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</si>
  <si>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</si>
  <si>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</si>
  <si>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</si>
  <si>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</si>
  <si>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</si>
  <si>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</si>
  <si>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</si>
  <si>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</si>
  <si>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</si>
  <si>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</si>
  <si>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</si>
  <si>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</si>
  <si>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</si>
  <si>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</si>
  <si>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</si>
  <si>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</si>
  <si>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</si>
  <si>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</si>
  <si>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</si>
  <si>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</si>
  <si>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</si>
  <si>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</si>
  <si>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</si>
  <si>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</si>
  <si>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</si>
  <si>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</si>
  <si>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</si>
  <si>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</si>
  <si>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</si>
  <si>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</si>
  <si>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</si>
  <si>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</si>
  <si>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</si>
  <si>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</si>
  <si>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</si>
  <si>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</si>
  <si>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</si>
  <si>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</si>
  <si>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</si>
  <si>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</si>
  <si>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</si>
  <si>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</si>
  <si>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</si>
  <si>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</si>
  <si>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</si>
  <si>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</si>
  <si>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</si>
  <si>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</si>
  <si>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</si>
  <si>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</si>
  <si>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</si>
  <si>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</si>
  <si>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</si>
  <si>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</si>
  <si>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</si>
  <si>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</si>
  <si>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</si>
  <si>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</si>
  <si>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</si>
  <si>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</si>
  <si>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</si>
  <si>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</si>
  <si>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</si>
  <si>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</si>
  <si>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</si>
  <si>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</si>
  <si>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</si>
  <si>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</si>
  <si>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</si>
  <si>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</si>
  <si>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</si>
  <si>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</si>
  <si>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</si>
  <si>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</si>
  <si>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</si>
  <si>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</si>
  <si>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</si>
  <si>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</si>
  <si>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</si>
  <si>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</si>
  <si>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</si>
  <si>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</si>
  <si>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</si>
  <si>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</si>
  <si>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</si>
  <si>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</si>
  <si>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</si>
  <si>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</si>
  <si>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</si>
  <si>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</si>
  <si>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</si>
  <si>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</si>
  <si>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</si>
  <si>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</si>
  <si>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</si>
  <si>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</si>
  <si>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</si>
  <si>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</si>
  <si>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</si>
  <si>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</si>
  <si>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</si>
  <si>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</si>
  <si>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</si>
  <si>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</si>
  <si>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</si>
  <si>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</si>
  <si>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</si>
  <si>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</si>
  <si>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</si>
  <si>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</si>
  <si>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</si>
  <si>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</si>
  <si>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</si>
  <si>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</si>
  <si>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</si>
  <si>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</si>
  <si>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</si>
  <si>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</si>
  <si>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</si>
  <si>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</si>
  <si>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</si>
  <si>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</si>
  <si>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</si>
  <si>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</si>
  <si>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</si>
  <si>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</si>
  <si>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</si>
  <si>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</si>
  <si>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</si>
  <si>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</si>
  <si>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</si>
  <si>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</si>
  <si>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</si>
  <si>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</si>
  <si>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</si>
  <si>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</si>
  <si>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</si>
  <si>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</si>
  <si>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</si>
  <si>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</si>
  <si>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</si>
  <si>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</si>
  <si>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</si>
  <si>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</si>
  <si>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</si>
  <si>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</si>
  <si>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</si>
  <si>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</si>
  <si>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</si>
  <si>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</si>
  <si>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</si>
  <si>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</si>
  <si>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</si>
  <si>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</si>
  <si>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</si>
  <si>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</si>
  <si>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</si>
  <si>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</si>
  <si>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</si>
  <si>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</si>
  <si>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</si>
  <si>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</si>
  <si>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</si>
  <si>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</si>
  <si>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</si>
  <si>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</si>
  <si>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</si>
  <si>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</si>
  <si>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</si>
  <si>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</si>
  <si>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</si>
  <si>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</si>
  <si>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</si>
  <si>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</si>
  <si>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</si>
  <si>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</si>
  <si>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</si>
  <si>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</si>
  <si>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</si>
  <si>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</si>
  <si>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</si>
  <si>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</si>
  <si>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</si>
  <si>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</si>
  <si>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</si>
  <si>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</si>
  <si>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</si>
  <si>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</si>
  <si>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</si>
  <si>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</si>
  <si>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</si>
  <si>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</si>
  <si>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</si>
  <si>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</si>
  <si>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</si>
  <si>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</si>
  <si>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</si>
  <si>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</si>
  <si>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</si>
  <si>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</si>
  <si>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</si>
  <si>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</si>
  <si>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</si>
  <si>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</si>
  <si>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</si>
  <si>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</si>
  <si>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</si>
  <si>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</si>
  <si>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</si>
  <si>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</si>
  <si>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</si>
  <si>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</si>
  <si>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</si>
  <si>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</si>
  <si>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</si>
  <si>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</si>
  <si>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</si>
  <si>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</si>
  <si>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</si>
  <si>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</si>
  <si>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</si>
  <si>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</si>
  <si>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</si>
  <si>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</si>
  <si>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</si>
  <si>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</si>
  <si>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</si>
  <si>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</si>
  <si>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</si>
  <si>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</si>
  <si>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</si>
  <si>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</si>
  <si>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</si>
  <si>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</si>
  <si>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</si>
  <si>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</si>
  <si>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</si>
  <si>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</si>
  <si>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</si>
  <si>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</si>
  <si>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</si>
  <si>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</si>
  <si>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</si>
  <si>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</si>
  <si>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</si>
  <si>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</si>
  <si>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</si>
  <si>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</si>
  <si>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</si>
  <si>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</si>
  <si>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</si>
  <si>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</si>
  <si>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</si>
  <si>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</si>
  <si>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</si>
  <si>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</si>
  <si>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</si>
  <si>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</si>
  <si>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</si>
  <si>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</si>
  <si>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</si>
  <si>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</si>
  <si>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</si>
  <si>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</si>
  <si>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</si>
  <si>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</si>
  <si>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</si>
  <si>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</si>
  <si>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</si>
  <si>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</si>
  <si>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</si>
  <si>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</si>
  <si>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</si>
  <si>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</si>
  <si>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</si>
  <si>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</si>
  <si>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</si>
  <si>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</si>
  <si>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</si>
  <si>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</si>
  <si>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</si>
  <si>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</si>
  <si>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</si>
  <si>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</si>
  <si>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</si>
  <si>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</si>
  <si>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</si>
  <si>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</si>
  <si>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</si>
  <si>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</si>
  <si>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</si>
  <si>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</si>
  <si>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</si>
  <si>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</si>
  <si>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</si>
  <si>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</si>
  <si>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</si>
  <si>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</si>
  <si>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</si>
  <si>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</si>
  <si>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</si>
  <si>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</si>
  <si>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</si>
  <si>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</si>
  <si>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</si>
  <si>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</si>
  <si>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</si>
  <si>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</si>
  <si>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</si>
  <si>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</si>
  <si>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</si>
  <si>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</si>
  <si>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</si>
  <si>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</si>
  <si>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</si>
  <si>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</si>
  <si>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</si>
  <si>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</si>
  <si>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</si>
  <si>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</si>
  <si>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</si>
  <si>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</si>
  <si>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</si>
  <si>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</si>
  <si>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</si>
  <si>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</si>
  <si>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</si>
  <si>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</si>
  <si>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</si>
  <si>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</si>
  <si>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</si>
  <si>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</si>
  <si>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</si>
  <si>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</si>
  <si>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</si>
  <si>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</si>
  <si>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</si>
  <si>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</si>
  <si>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</si>
  <si>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</si>
  <si>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</si>
  <si>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</si>
  <si>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</si>
  <si>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</si>
  <si>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</si>
  <si>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</si>
  <si>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</si>
  <si>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</si>
  <si>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</si>
  <si>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</si>
  <si>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</si>
  <si>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</si>
  <si>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</si>
  <si>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</si>
  <si>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</si>
  <si>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</si>
  <si>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</si>
  <si>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</si>
  <si>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</si>
  <si>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</si>
  <si>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</si>
  <si>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</si>
  <si>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</si>
  <si>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</si>
  <si>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</si>
  <si>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</si>
  <si>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</si>
  <si>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</si>
  <si>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</si>
  <si>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</si>
  <si>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</si>
  <si>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</si>
  <si>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</si>
  <si>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</si>
  <si>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</si>
  <si>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</si>
  <si>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</si>
  <si>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</si>
  <si>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</si>
  <si>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</si>
  <si>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</si>
  <si>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</si>
  <si>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</si>
  <si>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</si>
  <si>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</si>
  <si>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</si>
  <si>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</si>
  <si>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</si>
  <si>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</si>
  <si>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</si>
  <si>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</si>
  <si>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</si>
  <si>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</si>
  <si>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</si>
  <si>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</si>
  <si>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</si>
  <si>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</si>
  <si>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</si>
  <si>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</si>
  <si>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</si>
  <si>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</si>
  <si>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</si>
  <si>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</si>
  <si>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</si>
  <si>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</si>
  <si>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</si>
  <si>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</si>
  <si>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</si>
  <si>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</si>
  <si>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</si>
  <si>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</si>
  <si>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</si>
  <si>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</si>
  <si>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</si>
  <si>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</si>
  <si>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</si>
  <si>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</si>
  <si>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</si>
  <si>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</si>
  <si>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</si>
  <si>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</si>
  <si>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</si>
  <si>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</si>
  <si>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</si>
  <si>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</si>
  <si>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</si>
  <si>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</si>
  <si>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</si>
  <si>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</si>
  <si>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</si>
  <si>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</si>
  <si>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</si>
  <si>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</si>
  <si>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</si>
  <si>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</si>
  <si>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</si>
  <si>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</si>
  <si>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</si>
  <si>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</si>
  <si>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</si>
  <si>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</si>
  <si>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</si>
  <si>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</si>
  <si>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</si>
  <si>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</si>
  <si>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</si>
  <si>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</si>
  <si>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</si>
  <si>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</si>
  <si>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</si>
  <si>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</si>
  <si>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</si>
  <si>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</si>
  <si>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</si>
  <si>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</si>
  <si>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</si>
  <si>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</si>
  <si>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</si>
  <si>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</si>
  <si>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</si>
  <si>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</si>
  <si>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</si>
  <si>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</si>
  <si>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</si>
  <si>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</si>
  <si>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</si>
  <si>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</si>
  <si>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</si>
  <si>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</si>
  <si>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</si>
  <si>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</si>
  <si>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</si>
  <si>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</si>
  <si>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</si>
  <si>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</si>
  <si>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</si>
  <si>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</si>
  <si>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</si>
  <si>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</si>
  <si>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</si>
  <si>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</si>
  <si>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</si>
  <si>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</si>
  <si>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</si>
  <si>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</si>
  <si>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</si>
  <si>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</si>
  <si>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</si>
  <si>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</si>
  <si>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</si>
  <si>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</si>
  <si>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</si>
  <si>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</si>
  <si>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</si>
  <si>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</si>
  <si>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</si>
  <si>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</si>
  <si>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</si>
  <si>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</si>
  <si>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</si>
  <si>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</si>
  <si>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</si>
  <si>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</si>
  <si>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</si>
  <si>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</si>
  <si>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</si>
  <si>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</si>
  <si>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</si>
  <si>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</si>
  <si>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</si>
  <si>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</si>
  <si>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</si>
  <si>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</si>
  <si>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</si>
  <si>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</si>
  <si>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</si>
  <si>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</si>
  <si>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</si>
  <si>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</si>
  <si>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</si>
  <si>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</si>
  <si>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</si>
  <si>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</si>
  <si>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</si>
  <si>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</si>
  <si>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</si>
  <si>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</si>
  <si>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</si>
  <si>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</si>
  <si>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</si>
  <si>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</si>
  <si>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</si>
  <si>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</si>
  <si>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</si>
  <si>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</si>
  <si>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</si>
  <si>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</si>
  <si>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</si>
  <si>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</si>
  <si>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</si>
  <si>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</si>
  <si>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</si>
  <si>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</si>
  <si>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</si>
  <si>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</si>
  <si>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</si>
  <si>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</si>
  <si>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</si>
  <si>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</si>
  <si>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</si>
  <si>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</si>
  <si>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</si>
  <si>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</si>
  <si>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</si>
  <si>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</si>
  <si>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</si>
  <si>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</si>
  <si>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</si>
  <si>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</si>
  <si>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</si>
  <si>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</si>
  <si>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</si>
  <si>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</si>
  <si>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</si>
  <si>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</si>
  <si>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</si>
  <si>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</si>
  <si>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</si>
  <si>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</si>
  <si>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</si>
  <si>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</si>
  <si>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</si>
  <si>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</si>
  <si>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</si>
  <si>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</si>
  <si>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</si>
  <si>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</si>
  <si>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</si>
  <si>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</si>
  <si>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</si>
  <si>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</si>
  <si>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</si>
  <si>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</si>
  <si>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</si>
  <si>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</si>
  <si>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</si>
  <si>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</si>
  <si>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</si>
  <si>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</si>
  <si>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</si>
  <si>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</si>
  <si>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</si>
  <si>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</si>
  <si>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</si>
  <si>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</si>
  <si>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</si>
  <si>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</si>
  <si>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</si>
  <si>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</si>
  <si>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</si>
  <si>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</si>
  <si>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</si>
  <si>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</si>
  <si>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</si>
  <si>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</si>
  <si>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</si>
  <si>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</si>
  <si>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</si>
  <si>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</si>
  <si>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</si>
  <si>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</si>
  <si>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</si>
  <si>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</si>
  <si>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</si>
  <si>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</si>
  <si>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</si>
  <si>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</si>
  <si>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</si>
  <si>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</si>
  <si>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</si>
  <si>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</si>
  <si>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</si>
  <si>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</si>
  <si>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</si>
  <si>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</si>
  <si>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</si>
  <si>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</si>
  <si>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</si>
  <si>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</si>
  <si>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</si>
  <si>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</si>
  <si>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</si>
  <si>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</si>
  <si>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</si>
  <si>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</si>
  <si>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</si>
  <si>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</si>
  <si>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</si>
  <si>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</si>
  <si>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</si>
  <si>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</si>
  <si>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</si>
  <si>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</si>
  <si>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</si>
  <si>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</si>
  <si>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</si>
  <si>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</si>
  <si>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</si>
  <si>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</si>
  <si>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</si>
  <si>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</si>
  <si>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</si>
  <si>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</si>
  <si>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</si>
  <si>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</si>
  <si>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</si>
  <si>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</si>
  <si>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</si>
  <si>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</si>
  <si>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</si>
  <si>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</si>
  <si>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</si>
  <si>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</si>
  <si>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</si>
  <si>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</si>
  <si>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</si>
  <si>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</si>
  <si>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</si>
  <si>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</si>
  <si>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</si>
  <si>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</si>
  <si>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</si>
  <si>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</si>
  <si>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</si>
  <si>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</si>
  <si>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</si>
  <si>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</si>
  <si>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</si>
  <si>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</si>
  <si>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</si>
  <si>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</si>
  <si>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</si>
  <si>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</si>
  <si>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</si>
  <si>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</si>
  <si>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</si>
  <si>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</si>
  <si>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</si>
  <si>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</si>
  <si>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</si>
  <si>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</si>
  <si>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</si>
  <si>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</si>
  <si>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</si>
  <si>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</si>
  <si>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</si>
  <si>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</si>
  <si>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</si>
  <si>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</si>
  <si>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</si>
  <si>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</si>
  <si>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</si>
  <si>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</si>
  <si>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</si>
  <si>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</si>
  <si>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</si>
  <si>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</si>
  <si>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</si>
  <si>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</si>
  <si>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</si>
  <si>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</si>
  <si>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</si>
  <si>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</si>
  <si>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</si>
  <si>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</si>
  <si>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</si>
  <si>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</si>
  <si>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</si>
  <si>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</si>
  <si>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</si>
  <si>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</si>
  <si>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</si>
  <si>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</si>
  <si>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</si>
  <si>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</si>
  <si>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</si>
  <si>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</si>
  <si>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</si>
  <si>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</si>
  <si>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</si>
  <si>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</si>
  <si>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</si>
  <si>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</si>
  <si>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</si>
  <si>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</si>
  <si>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</si>
  <si>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</si>
  <si>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</si>
  <si>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</si>
  <si>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</si>
  <si>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</si>
  <si>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</si>
  <si>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</si>
  <si>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</si>
  <si>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</si>
  <si>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</si>
  <si>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</si>
  <si>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</si>
  <si>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</si>
  <si>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</si>
  <si>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</si>
  <si>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</si>
  <si>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</si>
  <si>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</si>
  <si>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</si>
  <si>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</si>
  <si>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</si>
  <si>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</si>
  <si>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</si>
  <si>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</si>
  <si>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</si>
  <si>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</si>
  <si>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</si>
  <si>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</si>
  <si>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</si>
  <si>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</si>
  <si>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</si>
  <si>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</si>
  <si>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</si>
  <si>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</si>
  <si>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</si>
  <si>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</si>
  <si>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</si>
  <si>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</si>
  <si>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</si>
  <si>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</si>
  <si>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</si>
  <si>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</si>
  <si>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</si>
  <si>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</si>
  <si>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</si>
  <si>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</si>
  <si>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</si>
  <si>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</si>
  <si>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</si>
  <si>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</si>
  <si>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</si>
  <si>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</si>
  <si>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</si>
  <si>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</si>
  <si>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</si>
  <si>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</si>
  <si>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</si>
  <si>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</si>
  <si>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</si>
  <si>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</si>
  <si>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</si>
  <si>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</si>
  <si>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</si>
  <si>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</si>
  <si>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</si>
  <si>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</si>
  <si>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</si>
  <si>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</si>
  <si>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</si>
  <si>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</si>
  <si>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</si>
  <si>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</si>
  <si>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</si>
  <si>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</si>
  <si>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</si>
  <si>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</si>
  <si>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</si>
  <si>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</si>
  <si>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</si>
  <si>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</si>
  <si>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</si>
  <si>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</si>
  <si>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</si>
  <si>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</si>
  <si>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</si>
  <si>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</si>
  <si>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</si>
  <si>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</si>
  <si>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</si>
  <si>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</si>
  <si>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</si>
  <si>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</si>
  <si>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</si>
  <si>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</si>
  <si>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</si>
  <si>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</si>
  <si>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</si>
  <si>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</si>
  <si>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</si>
  <si>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</si>
  <si>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</si>
  <si>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</si>
  <si>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</si>
  <si>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</si>
  <si>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</si>
  <si>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</si>
  <si>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</si>
  <si>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</si>
  <si>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</si>
  <si>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</si>
  <si>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</si>
  <si>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</si>
  <si>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</si>
  <si>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</si>
  <si>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</si>
  <si>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</si>
  <si>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</si>
  <si>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</si>
  <si>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</si>
  <si>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</si>
  <si>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</si>
  <si>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</si>
  <si>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</si>
  <si>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</si>
  <si>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</si>
  <si>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</si>
  <si>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</si>
  <si>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</si>
  <si>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</si>
  <si>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</si>
  <si>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</si>
  <si>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</si>
  <si>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</si>
  <si>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</si>
  <si>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</si>
  <si>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</si>
  <si>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</si>
  <si>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</si>
  <si>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</si>
  <si>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</si>
  <si>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</si>
  <si>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</si>
  <si>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</si>
  <si>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</si>
  <si>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</si>
  <si>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</si>
  <si>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</si>
  <si>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</si>
  <si>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</si>
  <si>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</si>
  <si>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</si>
  <si>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</si>
  <si>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</si>
  <si>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</si>
  <si>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</si>
  <si>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</si>
  <si>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</si>
  <si>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</si>
  <si>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</si>
  <si>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</si>
  <si>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</si>
  <si>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</si>
  <si>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</si>
  <si>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</si>
  <si>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</si>
  <si>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</si>
  <si>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</si>
  <si>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</si>
  <si>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</si>
  <si>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</si>
  <si>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</si>
  <si>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</si>
  <si>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</si>
  <si>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</si>
  <si>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</si>
  <si>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</si>
  <si>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</si>
  <si>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</si>
  <si>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</si>
  <si>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</si>
  <si>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</si>
  <si>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</si>
  <si>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</si>
  <si>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</si>
  <si>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</si>
  <si>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</si>
  <si>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</si>
  <si>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</si>
  <si>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</si>
  <si>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</si>
  <si>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</si>
  <si>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</si>
  <si>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</si>
  <si>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</si>
  <si>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</si>
  <si>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</si>
  <si>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</si>
  <si>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</si>
  <si>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</si>
  <si>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</si>
  <si>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</si>
  <si>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</si>
  <si>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</si>
  <si>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</si>
  <si>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</si>
  <si>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</si>
  <si>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</si>
  <si>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</si>
  <si>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</si>
  <si>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</si>
  <si>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</si>
  <si>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</si>
  <si>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</si>
  <si>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</si>
  <si>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</si>
  <si>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</si>
  <si>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</si>
  <si>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</si>
  <si>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</si>
  <si>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</si>
  <si>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</si>
  <si>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</si>
  <si>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</si>
  <si>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</si>
  <si>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</si>
  <si>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</si>
  <si>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</si>
  <si>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</si>
  <si>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</si>
  <si>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</si>
  <si>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</si>
  <si>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</si>
  <si>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</si>
  <si>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</si>
  <si>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</si>
  <si>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</si>
  <si>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</si>
  <si>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</si>
  <si>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</si>
  <si>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</si>
  <si>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</si>
  <si>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</si>
  <si>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</si>
  <si>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</si>
  <si>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</si>
  <si>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</si>
  <si>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</si>
  <si>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</si>
  <si>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</si>
  <si>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</si>
  <si>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</si>
  <si>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</si>
  <si>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</si>
  <si>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</si>
  <si>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</si>
  <si>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</si>
  <si>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</si>
  <si>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</si>
  <si>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</si>
  <si>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</si>
  <si>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</si>
  <si>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</si>
  <si>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</si>
  <si>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</si>
  <si>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</si>
  <si>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</si>
  <si>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</si>
  <si>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</si>
  <si>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</si>
  <si>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</si>
  <si>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</si>
  <si>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</si>
  <si>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</si>
  <si>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</si>
  <si>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</si>
  <si>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</si>
  <si>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</si>
  <si>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</si>
  <si>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</si>
  <si>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</si>
  <si>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</si>
  <si>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</si>
  <si>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</si>
  <si>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</si>
  <si>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</si>
  <si>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</si>
  <si>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</si>
  <si>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</si>
  <si>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</si>
  <si>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</si>
  <si>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</si>
  <si>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</si>
  <si>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</si>
  <si>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</si>
  <si>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</si>
  <si>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</si>
  <si>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</si>
  <si>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</si>
  <si>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</si>
  <si>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</si>
  <si>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</si>
  <si>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</si>
  <si>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</si>
  <si>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</si>
  <si>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</si>
  <si>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</si>
  <si>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</si>
  <si>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</si>
  <si>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</si>
  <si>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</si>
  <si>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</si>
  <si>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</si>
  <si>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</si>
  <si>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</si>
  <si>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</si>
  <si>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</si>
  <si>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</si>
  <si>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</si>
  <si>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</si>
  <si>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</si>
  <si>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</si>
  <si>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</si>
  <si>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</si>
  <si>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</si>
  <si>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</si>
  <si>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</si>
  <si>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</si>
  <si>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</si>
  <si>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</si>
  <si>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</si>
  <si>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</si>
  <si>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</si>
  <si>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</si>
  <si>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</si>
  <si>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</si>
  <si>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</si>
  <si>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</si>
  <si>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</si>
  <si>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</si>
  <si>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</si>
  <si>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</si>
  <si>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</si>
  <si>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</si>
  <si>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</si>
  <si>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</si>
  <si>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</si>
  <si>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</si>
  <si>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</si>
  <si>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</si>
  <si>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</si>
  <si>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</si>
  <si>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</si>
  <si>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</si>
  <si>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</si>
  <si>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</si>
  <si>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</si>
  <si>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</si>
  <si>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</si>
  <si>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</si>
  <si>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</si>
  <si>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</si>
  <si>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</si>
  <si>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</si>
  <si>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</si>
  <si>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</si>
  <si>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</si>
  <si>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</si>
  <si>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</si>
  <si>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</si>
  <si>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</si>
  <si>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</si>
  <si>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</si>
  <si>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</si>
  <si>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</si>
  <si>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</si>
  <si>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</si>
  <si>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</si>
  <si>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</si>
  <si>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</si>
  <si>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</si>
  <si>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</si>
  <si>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</si>
  <si>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</si>
  <si>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</si>
  <si>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</si>
  <si>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</si>
  <si>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</si>
  <si>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</si>
  <si>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</si>
  <si>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</si>
  <si>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</si>
  <si>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</si>
  <si>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</si>
  <si>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</si>
  <si>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</si>
  <si>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</si>
  <si>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</si>
  <si>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</si>
  <si>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</si>
  <si>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</si>
  <si>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</si>
  <si>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</si>
  <si>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</si>
  <si>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</si>
  <si>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</si>
  <si>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</si>
  <si>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</si>
  <si>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</si>
  <si>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</si>
  <si>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</si>
  <si>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</si>
  <si>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</si>
  <si>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</si>
  <si>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</si>
  <si>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</si>
  <si>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</si>
  <si>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</si>
  <si>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</si>
  <si>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</si>
  <si>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</si>
  <si>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</si>
  <si>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</si>
  <si>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</si>
  <si>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</si>
  <si>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</si>
  <si>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</si>
  <si>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</si>
  <si>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</si>
  <si>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</si>
  <si>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</si>
  <si>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</si>
  <si>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</si>
  <si>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</si>
  <si>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</si>
  <si>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</si>
  <si>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</si>
  <si>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</si>
  <si>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</si>
  <si>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</si>
  <si>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</si>
  <si>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</si>
  <si>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</si>
  <si>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</si>
  <si>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</si>
  <si>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</si>
  <si>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</si>
  <si>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</si>
  <si>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</si>
  <si>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</si>
  <si>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</si>
  <si>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</si>
  <si>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</si>
  <si>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</si>
  <si>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</si>
  <si>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</si>
  <si>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</si>
  <si>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</si>
  <si>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</si>
  <si>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</si>
  <si>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</si>
  <si>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</si>
  <si>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</si>
  <si>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</si>
  <si>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</si>
  <si>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</si>
  <si>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</si>
  <si>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</si>
  <si>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</si>
  <si>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</si>
  <si>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</si>
  <si>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</si>
  <si>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</si>
  <si>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</si>
  <si>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</si>
  <si>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</si>
  <si>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</si>
  <si>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</si>
  <si>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</si>
  <si>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</si>
  <si>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</si>
  <si>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</si>
  <si>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</si>
  <si>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</si>
  <si>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</si>
  <si>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</si>
  <si>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</si>
  <si>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</si>
  <si>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</si>
  <si>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</si>
  <si>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</si>
  <si>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</si>
  <si>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</si>
  <si>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</si>
  <si>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</si>
  <si>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</si>
  <si>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</si>
  <si>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</si>
  <si>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</si>
  <si>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</si>
  <si>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</si>
  <si>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</si>
  <si>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</si>
  <si>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</si>
  <si>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</si>
  <si>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</si>
  <si>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</si>
  <si>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</si>
  <si>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</si>
  <si>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</si>
  <si>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</si>
  <si>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</si>
  <si>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</si>
  <si>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</si>
  <si>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</si>
  <si>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</si>
  <si>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</si>
  <si>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</si>
  <si>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</si>
  <si>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</si>
  <si>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</si>
  <si>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</si>
  <si>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</si>
  <si>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</si>
  <si>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</si>
  <si>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</si>
  <si>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</si>
  <si>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</si>
  <si>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</si>
  <si>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</si>
  <si>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</si>
  <si>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</si>
  <si>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</si>
  <si>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</si>
  <si>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</si>
  <si>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</si>
  <si>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</si>
  <si>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</si>
  <si>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</si>
  <si>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</si>
  <si>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</si>
  <si>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</si>
  <si>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</si>
  <si>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</si>
  <si>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</si>
  <si>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</si>
  <si>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</si>
  <si>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</si>
  <si>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</si>
  <si>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</si>
  <si>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</si>
  <si>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</si>
  <si>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</si>
  <si>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</si>
  <si>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</si>
  <si>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</si>
  <si>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</si>
  <si>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</si>
  <si>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</si>
  <si>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</si>
  <si>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</si>
  <si>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</si>
  <si>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</si>
  <si>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</si>
  <si>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</si>
  <si>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</si>
  <si>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</si>
  <si>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</si>
  <si>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</si>
  <si>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</si>
  <si>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</si>
  <si>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</si>
  <si>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</si>
  <si>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</si>
  <si>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</si>
  <si>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</si>
  <si>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</si>
  <si>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</si>
  <si>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</si>
  <si>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</si>
  <si>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</si>
  <si>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</si>
  <si>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</si>
  <si>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</si>
  <si>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</si>
  <si>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</si>
  <si>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</si>
  <si>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</si>
  <si>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</si>
  <si>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</si>
  <si>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</si>
  <si>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</si>
  <si>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</si>
  <si>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</si>
  <si>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</si>
  <si>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</si>
  <si>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</si>
  <si>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</si>
  <si>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</si>
  <si>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</si>
  <si>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</si>
  <si>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</si>
  <si>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</si>
  <si>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</si>
  <si>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</si>
  <si>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</si>
  <si>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</si>
  <si>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</si>
  <si>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</si>
  <si>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</si>
  <si>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</si>
  <si>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</si>
  <si>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</si>
  <si>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</si>
  <si>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</si>
  <si>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</si>
  <si>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</si>
  <si>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</si>
  <si>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</si>
  <si>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</si>
  <si>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</si>
  <si>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</si>
  <si>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</si>
  <si>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SHBC SIF 1493S</t>
  </si>
  <si>
    <t>1493S</t>
  </si>
  <si>
    <t>SE0006085338</t>
  </si>
  <si>
    <t>Fortum OYJ, Hennes&amp;Mauritz AB, Nordea AB, SSAB AB</t>
  </si>
  <si>
    <t>SHBC_SIF_1493S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</si>
</sst>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4.88671875" style="55" bestFit="1"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5.441406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449</v>
      </c>
      <c r="D2" s="64" t="s">
        <v>449</v>
      </c>
      <c r="E2" s="65">
        <v>10000</v>
      </c>
      <c r="F2" s="65" t="s">
        <v>35</v>
      </c>
      <c r="G2" s="64" t="s">
        <v>278</v>
      </c>
      <c r="H2" s="3">
        <v>42748</v>
      </c>
      <c r="I2" s="226" t="str">
        <f>IF(C2="-","",VLOOKUP(C2,BondIssuerTable,2,0))</f>
        <v>SHB</v>
      </c>
      <c r="J2" s="226"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1883</v>
      </c>
      <c r="C7" s="64" t="s">
        <v>1884</v>
      </c>
      <c r="D7" s="64" t="s">
        <v>1885</v>
      </c>
      <c r="E7" s="69">
        <v>100</v>
      </c>
      <c r="F7" s="69">
        <v>1</v>
      </c>
      <c r="G7" s="65">
        <v>20000000</v>
      </c>
      <c r="H7" s="3">
        <v>42748</v>
      </c>
      <c r="I7" s="70">
        <v>44574</v>
      </c>
      <c r="J7" s="70">
        <v>44560</v>
      </c>
      <c r="K7" s="252"/>
      <c r="L7" s="252"/>
      <c r="M7" s="253" t="e">
        <f t="shared" ref="M7:M38" si="0">IF(K7="-","",VLOOKUP(K7,EUSIPA_Table,2,0))</f>
        <v>#N/A</v>
      </c>
      <c r="N7" s="72" t="s">
        <v>1887</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2012-09-17T12:56:27Z</cp:lastPrinted>
  <dcterms:created xsi:type="dcterms:W3CDTF">2010-06-11T13:43:43Z</dcterms:created>
  <dcterms:modified xsi:type="dcterms:W3CDTF">2017-01-11T08:16:43Z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