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externalReferences>
    <externalReference r:id="rId19"/>
  </externalReferences>
  <definedNames>
    <definedName name="_xlnm._FilterDatabase" localSheetId="7" hidden="1">'ETF Reference Data'!$E$1:$E$29</definedName>
    <definedName name="_xlnm._FilterDatabase" localSheetId="16" hidden="1">LookupValues!#REF!</definedName>
    <definedName name="Bond_Type">[1]LookupValues!$U$2:$U$7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<sst xmlns="http://schemas.openxmlformats.org/spreadsheetml/2006/main" count="3295" uniqueCount="2178">
  <si>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</si>
  <si>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</si>
  <si>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</si>
  <si>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</si>
  <si>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</si>
  <si>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</si>
  <si>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</si>
  <si>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</si>
  <si>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</si>
  <si>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</si>
  <si>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</si>
  <si>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</si>
  <si>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</si>
  <si>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</si>
  <si>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</si>
  <si>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</si>
  <si>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</si>
  <si>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</si>
  <si>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</si>
  <si>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</si>
  <si>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</si>
  <si>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</si>
  <si>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</si>
  <si>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</si>
  <si>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</si>
  <si>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</si>
  <si>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</si>
  <si>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</si>
  <si>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</si>
  <si>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</si>
  <si>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</si>
  <si>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</si>
  <si>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</si>
  <si>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</si>
  <si>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</si>
  <si>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</si>
  <si>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</si>
  <si>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</si>
  <si>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</si>
  <si>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</si>
  <si>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</si>
  <si>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</si>
  <si>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</si>
  <si>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</si>
  <si>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</si>
  <si>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</si>
  <si>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</si>
  <si>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</si>
  <si>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</si>
  <si>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</si>
  <si>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</si>
  <si>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</si>
  <si>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</si>
  <si>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</si>
  <si>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</si>
  <si>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</si>
  <si>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</si>
  <si>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</si>
  <si>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</si>
  <si>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</si>
  <si>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</si>
  <si>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</si>
  <si>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</si>
  <si>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</si>
  <si>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</si>
  <si>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</si>
  <si>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</si>
  <si>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</si>
  <si>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</si>
  <si>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</si>
  <si>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</si>
  <si>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</si>
  <si>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</si>
  <si>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</si>
  <si>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</si>
  <si>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</si>
  <si>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</si>
  <si>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</si>
  <si>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</si>
  <si>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</si>
  <si>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</si>
  <si>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</si>
  <si>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</si>
  <si>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</si>
  <si>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</si>
  <si>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</si>
  <si>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</si>
  <si>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</si>
  <si>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</si>
  <si>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</si>
  <si>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</si>
  <si>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</si>
  <si>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</si>
  <si>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</si>
  <si>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</si>
  <si>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</si>
  <si>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</si>
  <si>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</si>
  <si>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</si>
  <si>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</si>
  <si>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</si>
  <si>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</si>
  <si>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</si>
  <si>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</si>
  <si>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</si>
  <si>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</si>
  <si>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</si>
  <si>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</si>
  <si>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</si>
  <si>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</si>
  <si>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</si>
  <si>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</si>
  <si>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</si>
  <si>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</si>
  <si>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</si>
  <si>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</si>
  <si>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</si>
  <si>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</si>
  <si>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</si>
  <si>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</si>
  <si>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</si>
  <si>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</si>
  <si>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</si>
  <si>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</si>
  <si>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</si>
  <si>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</si>
  <si>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</si>
  <si>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</si>
  <si>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</si>
  <si>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</si>
  <si>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</si>
  <si>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</si>
  <si>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</si>
  <si>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</si>
  <si>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</si>
  <si>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</si>
  <si>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</si>
  <si>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</si>
  <si>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</si>
  <si>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</si>
  <si>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</si>
  <si>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</si>
  <si>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</si>
  <si>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</si>
  <si>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</si>
  <si>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</si>
  <si>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</si>
  <si>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</si>
  <si>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</si>
  <si>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</si>
  <si>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</si>
  <si>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</si>
  <si>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</si>
  <si>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</si>
  <si>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</si>
  <si>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</si>
  <si>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</si>
  <si>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</si>
  <si>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</si>
  <si>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</si>
  <si>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</si>
  <si>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</si>
  <si>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</si>
  <si>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</si>
  <si>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</si>
  <si>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</si>
  <si>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</si>
  <si>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</si>
  <si>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</si>
  <si>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</si>
  <si>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</si>
  <si>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</si>
  <si>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</si>
  <si>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</si>
  <si>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</si>
  <si>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</si>
  <si>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</si>
  <si>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</si>
  <si>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</si>
  <si>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</si>
  <si>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</si>
  <si>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</si>
  <si>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</si>
  <si>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</si>
  <si>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</si>
  <si>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</si>
  <si>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</si>
  <si>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</si>
  <si>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</si>
  <si>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</si>
  <si>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</si>
  <si>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</si>
  <si>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</si>
  <si>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</si>
  <si>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</si>
  <si>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</si>
  <si>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</si>
  <si>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</si>
  <si>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</si>
  <si>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</si>
  <si>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</si>
  <si>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</si>
  <si>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</si>
  <si>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</si>
  <si>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</si>
  <si>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</si>
  <si>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</si>
  <si>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</si>
  <si>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</si>
  <si>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</si>
  <si>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</si>
  <si>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</si>
  <si>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</si>
  <si>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</si>
  <si>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</si>
  <si>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</si>
  <si>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</si>
  <si>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</si>
  <si>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</si>
  <si>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</si>
  <si>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</si>
  <si>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</si>
  <si>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</si>
  <si>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</si>
  <si>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</si>
  <si>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</si>
  <si>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</si>
  <si>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</si>
  <si>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</si>
  <si>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</si>
  <si>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</si>
  <si>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</si>
  <si>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</si>
  <si>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</si>
  <si>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</si>
  <si>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</si>
  <si>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</si>
  <si>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</si>
  <si>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</si>
  <si>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</si>
  <si>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</si>
  <si>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</si>
  <si>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</si>
  <si>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</si>
  <si>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</si>
  <si>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</si>
  <si>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</si>
  <si>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</si>
  <si>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</si>
  <si>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</si>
  <si>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</si>
  <si>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</si>
  <si>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</si>
  <si>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</si>
  <si>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</si>
  <si>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</si>
  <si>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</si>
  <si>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</si>
  <si>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</si>
  <si>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</si>
  <si>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</si>
  <si>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</si>
  <si>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</si>
  <si>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</si>
  <si>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</si>
  <si>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</si>
  <si>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</si>
  <si>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</si>
  <si>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</si>
  <si>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</si>
  <si>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</si>
  <si>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</si>
  <si>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</si>
  <si>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</si>
  <si>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</si>
  <si>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</si>
  <si>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</si>
  <si>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</si>
  <si>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</si>
  <si>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</si>
  <si>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</si>
  <si>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</si>
  <si>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</si>
  <si>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</si>
  <si>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</si>
  <si>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</si>
  <si>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</si>
  <si>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</si>
  <si>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</si>
  <si>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</si>
  <si>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</si>
  <si>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</si>
  <si>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</si>
  <si>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</si>
  <si>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</si>
  <si>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</si>
  <si>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</si>
  <si>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</si>
  <si>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</si>
  <si>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</si>
  <si>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</si>
  <si>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</si>
  <si>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</si>
  <si>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</si>
  <si>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</si>
  <si>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</si>
  <si>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</si>
  <si>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</si>
  <si>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</si>
  <si>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</si>
  <si>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</si>
  <si>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</si>
  <si>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</si>
  <si>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</si>
  <si>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</si>
  <si>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</si>
  <si>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</si>
  <si>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</si>
  <si>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</si>
  <si>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</si>
  <si>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</si>
  <si>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</si>
  <si>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</si>
  <si>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</si>
  <si>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</si>
  <si>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</si>
  <si>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</si>
  <si>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</si>
  <si>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</si>
  <si>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</si>
  <si>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</si>
  <si>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</si>
  <si>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</si>
  <si>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</si>
  <si>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</si>
  <si>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</si>
  <si>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</si>
  <si>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</si>
  <si>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</si>
  <si>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</si>
  <si>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</si>
  <si>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</si>
  <si>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</si>
  <si>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</si>
  <si>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</si>
  <si>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</si>
  <si>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</si>
  <si>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</si>
  <si>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</si>
  <si>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</si>
  <si>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</si>
  <si>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</si>
  <si>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</si>
  <si>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</si>
  <si>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</si>
  <si>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</si>
  <si>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</si>
  <si>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</si>
  <si>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</si>
  <si>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</si>
  <si>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</si>
  <si>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</si>
  <si>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</si>
  <si>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</si>
  <si>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</si>
  <si>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</si>
  <si>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</si>
  <si>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</si>
  <si>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</si>
  <si>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</si>
  <si>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</si>
  <si>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</si>
  <si>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</si>
  <si>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</si>
  <si>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</si>
  <si>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</si>
  <si>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</si>
  <si>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</si>
  <si>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</si>
  <si>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</si>
  <si>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</si>
  <si>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</si>
  <si>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</si>
  <si>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</si>
  <si>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</si>
  <si>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</si>
  <si>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</si>
  <si>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</si>
  <si>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</si>
  <si>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</si>
  <si>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</si>
  <si>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</si>
  <si>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</si>
  <si>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</si>
  <si>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</si>
  <si>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</si>
  <si>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</si>
  <si>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</si>
  <si>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</si>
  <si>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</si>
  <si>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</si>
  <si>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</si>
  <si>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</si>
  <si>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</si>
  <si>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</si>
  <si>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</si>
  <si>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</si>
  <si>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</si>
  <si>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</si>
  <si>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</si>
  <si>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</si>
  <si>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</si>
  <si>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</si>
  <si>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</si>
  <si>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</si>
  <si>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</si>
  <si>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</si>
  <si>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</si>
  <si>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</si>
  <si>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</si>
  <si>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</si>
  <si>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</si>
  <si>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</si>
  <si>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</si>
  <si>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</si>
  <si>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</si>
  <si>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</si>
  <si>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</si>
  <si>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</si>
  <si>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</si>
  <si>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</si>
  <si>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</si>
  <si>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</si>
  <si>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</si>
  <si>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</si>
  <si>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</si>
  <si>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</si>
  <si>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</si>
  <si>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</si>
  <si>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</si>
  <si>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</si>
  <si>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</si>
  <si>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</si>
  <si>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</si>
  <si>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</si>
  <si>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</si>
  <si>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</si>
  <si>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</si>
  <si>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</si>
  <si>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</si>
  <si>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</si>
  <si>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</si>
  <si>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</si>
  <si>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</si>
  <si>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</si>
  <si>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</si>
  <si>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</si>
  <si>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</si>
  <si>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</si>
  <si>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</si>
  <si>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</si>
  <si>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</si>
  <si>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</si>
  <si>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</si>
  <si>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</si>
  <si>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</si>
  <si>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</si>
  <si>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</si>
  <si>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</si>
  <si>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</si>
  <si>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</si>
  <si>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</si>
  <si>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</si>
  <si>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</si>
  <si>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</si>
  <si>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</si>
  <si>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</si>
  <si>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</si>
  <si>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</si>
  <si>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</si>
  <si>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</si>
  <si>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</si>
  <si>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</si>
  <si>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</si>
  <si>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</si>
  <si>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</si>
  <si>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</si>
  <si>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</si>
  <si>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</si>
  <si>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</si>
  <si>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</si>
  <si>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</si>
  <si>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</si>
  <si>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</si>
  <si>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</si>
  <si>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</si>
  <si>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</si>
  <si>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</si>
  <si>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</si>
  <si>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</si>
  <si>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</si>
  <si>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</si>
  <si>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</si>
  <si>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</si>
  <si>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</si>
  <si>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</si>
  <si>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</si>
  <si>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</si>
  <si>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</si>
  <si>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</si>
  <si>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</si>
  <si>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</si>
  <si>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</si>
  <si>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</si>
  <si>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</si>
  <si>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</si>
  <si>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</si>
  <si>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</si>
  <si>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</si>
  <si>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</si>
  <si>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</si>
  <si>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</si>
  <si>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</si>
  <si>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</si>
  <si>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</si>
  <si>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</si>
  <si>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</si>
  <si>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</si>
  <si>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</si>
  <si>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</si>
  <si>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</si>
  <si>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</si>
  <si>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</si>
  <si>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</si>
  <si>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</si>
  <si>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</si>
  <si>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</si>
  <si>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</si>
  <si>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</si>
  <si>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</si>
  <si>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</si>
  <si>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</si>
  <si>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</si>
  <si>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</si>
  <si>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</si>
  <si>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</si>
  <si>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</si>
  <si>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</si>
  <si>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</si>
  <si>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</si>
  <si>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</si>
  <si>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</si>
  <si>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</si>
  <si>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</si>
  <si>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</si>
  <si>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</si>
  <si>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</si>
  <si>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</si>
  <si>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</si>
  <si>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</si>
  <si>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</si>
  <si>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</si>
  <si>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</si>
  <si>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</si>
  <si>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</si>
  <si>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</si>
  <si>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</si>
  <si>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</si>
  <si>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</si>
  <si>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</si>
  <si>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</si>
  <si>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</si>
  <si>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</si>
  <si>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</si>
  <si>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</si>
  <si>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</si>
  <si>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</si>
  <si>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</si>
  <si>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</si>
  <si>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</si>
  <si>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</si>
  <si>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</si>
  <si>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</si>
  <si>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</si>
  <si>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</si>
  <si>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</si>
  <si>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</si>
  <si>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</si>
  <si>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</si>
  <si>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</si>
  <si>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</si>
  <si>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</si>
  <si>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</si>
  <si>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</si>
  <si>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</si>
  <si>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</si>
  <si>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</si>
  <si>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</si>
  <si>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</si>
  <si>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</si>
  <si>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</si>
  <si>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</si>
  <si>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</si>
  <si>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</si>
  <si>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</si>
  <si>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</si>
  <si>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</si>
  <si>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</si>
  <si>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</si>
  <si>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</si>
  <si>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</si>
  <si>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</si>
  <si>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</si>
  <si>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</si>
  <si>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</si>
  <si>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</si>
  <si>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</si>
  <si>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</si>
  <si>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</si>
  <si>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</si>
  <si>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</si>
  <si>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</si>
  <si>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</si>
  <si>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</si>
  <si>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</si>
  <si>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</si>
  <si>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</si>
  <si>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</si>
  <si>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</si>
  <si>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</si>
  <si>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</si>
  <si>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</si>
  <si>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</si>
  <si>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</si>
  <si>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</si>
  <si>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</si>
  <si>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</si>
  <si>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</si>
  <si>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</si>
  <si>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</si>
  <si>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</si>
  <si>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</si>
  <si>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</si>
  <si>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</si>
  <si>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</si>
  <si>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</si>
  <si>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</si>
  <si>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</si>
  <si>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</si>
  <si>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</si>
  <si>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</si>
  <si>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</si>
  <si>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</si>
  <si>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</si>
  <si>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</si>
  <si>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</si>
  <si>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</si>
  <si>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</si>
  <si>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</si>
  <si>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</si>
  <si>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</si>
  <si>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</si>
  <si>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</si>
  <si>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</si>
  <si>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</si>
  <si>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</si>
  <si>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</si>
  <si>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</si>
  <si>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</si>
  <si>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</si>
  <si>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</si>
  <si>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</si>
  <si>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</si>
  <si>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</si>
  <si>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</si>
  <si>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</si>
  <si>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</si>
  <si>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</si>
  <si>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</si>
  <si>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</si>
  <si>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</si>
  <si>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</si>
  <si>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</si>
  <si>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</si>
  <si>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</si>
  <si>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</si>
  <si>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</si>
  <si>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</si>
  <si>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</si>
  <si>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</si>
  <si>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</si>
  <si>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</si>
  <si>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</si>
  <si>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</si>
  <si>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</si>
  <si>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</si>
  <si>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</si>
  <si>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</si>
  <si>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</si>
  <si>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</si>
  <si>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</si>
  <si>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</si>
  <si>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</si>
  <si>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</si>
  <si>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</si>
  <si>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</si>
  <si>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</si>
  <si>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</si>
  <si>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</si>
  <si>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</si>
  <si>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</si>
  <si>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</si>
  <si>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</si>
  <si>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</si>
  <si>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</si>
  <si>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</si>
  <si>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</si>
  <si>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</si>
  <si>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</si>
  <si>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</si>
  <si>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</si>
  <si>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</si>
  <si>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</si>
  <si>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</si>
  <si>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</si>
  <si>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</si>
  <si>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</si>
  <si>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</si>
  <si>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</si>
  <si>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</si>
  <si>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</si>
  <si>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</si>
  <si>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</si>
  <si>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</si>
  <si>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</si>
  <si>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</si>
  <si>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</si>
  <si>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</si>
  <si>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</si>
  <si>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</si>
  <si>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</si>
  <si>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</si>
  <si>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</si>
  <si>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</si>
  <si>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</si>
  <si>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</si>
  <si>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</si>
  <si>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</si>
  <si>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</si>
  <si>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</si>
  <si>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</si>
  <si>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</si>
  <si>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</si>
  <si>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</si>
  <si>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</si>
  <si>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</si>
  <si>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</si>
  <si>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</si>
  <si>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</si>
  <si>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</si>
  <si>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</si>
  <si>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</si>
  <si>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</si>
  <si>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</si>
  <si>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</si>
  <si>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</si>
  <si>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</si>
  <si>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</si>
  <si>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</si>
  <si>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</si>
  <si>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</si>
  <si>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</si>
  <si>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</si>
  <si>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</si>
  <si>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</si>
  <si>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</si>
  <si>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</si>
  <si>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</si>
  <si>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</si>
  <si>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</si>
  <si>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</si>
  <si>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</si>
  <si>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</si>
  <si>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</si>
  <si>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</si>
  <si>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</si>
  <si>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</si>
  <si>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</si>
  <si>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</si>
  <si>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</si>
  <si>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</si>
  <si>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</si>
  <si>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</si>
  <si>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</si>
  <si>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</si>
  <si>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</si>
  <si>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</si>
  <si>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</si>
  <si>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</si>
  <si>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</si>
  <si>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</si>
  <si>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</si>
  <si>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</si>
  <si>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</si>
  <si>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</si>
  <si>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</si>
  <si>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</si>
  <si>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</si>
  <si>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</si>
  <si>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</si>
  <si>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</si>
  <si>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</si>
  <si>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</si>
  <si>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</si>
  <si>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</si>
  <si>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</si>
  <si>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</si>
  <si>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</si>
  <si>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</si>
  <si>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</si>
  <si>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</si>
  <si>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</si>
  <si>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</si>
  <si>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</si>
  <si>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</si>
  <si>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</si>
  <si>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</si>
  <si>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</si>
  <si>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</si>
  <si>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</si>
  <si>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</si>
  <si>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</si>
  <si>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</si>
  <si>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</si>
  <si>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</si>
  <si>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</si>
  <si>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</si>
  <si>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</si>
  <si>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</si>
  <si>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</si>
  <si>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</si>
  <si>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</si>
  <si>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</si>
  <si>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</si>
  <si>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</si>
  <si>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</si>
  <si>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</si>
  <si>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</si>
  <si>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</si>
  <si>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</si>
  <si>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</si>
  <si>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</si>
  <si>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</si>
  <si>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</si>
  <si>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</si>
  <si>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</si>
  <si>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</si>
  <si>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</si>
  <si>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</si>
  <si>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</si>
  <si>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</si>
  <si>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</si>
  <si>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</si>
  <si>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</si>
  <si>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</si>
  <si>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</si>
  <si>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</si>
  <si>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</si>
  <si>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</si>
  <si>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</si>
  <si>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</si>
  <si>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</si>
  <si>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</si>
  <si>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</si>
  <si>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</si>
  <si>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</si>
  <si>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</si>
  <si>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</si>
  <si>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</si>
  <si>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</si>
  <si>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</si>
  <si>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</si>
  <si>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</si>
  <si>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</si>
  <si>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</si>
  <si>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</si>
  <si>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</si>
  <si>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</si>
  <si>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</si>
  <si>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</si>
  <si>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</si>
  <si>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</si>
  <si>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</si>
  <si>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</si>
  <si>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</si>
  <si>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</si>
  <si>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</si>
  <si>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</si>
  <si>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</si>
  <si>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</si>
  <si>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</si>
  <si>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</si>
  <si>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</si>
  <si>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</si>
  <si>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</si>
  <si>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</si>
  <si>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</si>
  <si>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</si>
  <si>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</si>
  <si>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</si>
  <si>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</si>
  <si>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</si>
  <si>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</si>
  <si>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</si>
  <si>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</si>
  <si>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</si>
  <si>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</si>
  <si>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</si>
  <si>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</si>
  <si>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</si>
  <si>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</si>
  <si>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</si>
  <si>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</si>
  <si>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</si>
  <si>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</si>
  <si>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</si>
  <si>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</si>
  <si>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</si>
  <si>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</si>
  <si>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</si>
  <si>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</si>
  <si>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</si>
  <si>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</si>
  <si>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</si>
  <si>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</si>
  <si>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</si>
  <si>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</si>
  <si>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</si>
  <si>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</si>
  <si>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</si>
  <si>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</si>
  <si>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</si>
  <si>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</si>
  <si>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</si>
  <si>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</si>
  <si>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</si>
  <si>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</si>
  <si>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</si>
  <si>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</si>
  <si>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</si>
  <si>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</si>
  <si>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</si>
  <si>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</si>
  <si>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</si>
  <si>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</si>
  <si>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</si>
  <si>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</si>
  <si>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</si>
  <si>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</si>
  <si>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</si>
  <si>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</si>
  <si>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</si>
  <si>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</si>
  <si>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</si>
  <si>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</si>
  <si>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</si>
  <si>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</si>
  <si>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</si>
  <si>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</si>
  <si>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</si>
  <si>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</si>
  <si>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</si>
  <si>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</si>
  <si>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</si>
  <si>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</si>
  <si>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</si>
  <si>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</si>
  <si>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</si>
  <si>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</si>
  <si>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</si>
  <si>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</si>
  <si>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</si>
  <si>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</si>
  <si>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</si>
  <si>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</si>
  <si>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</si>
  <si>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</si>
  <si>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</si>
  <si>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</si>
  <si>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</si>
  <si>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</si>
  <si>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</si>
  <si>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</si>
  <si>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</si>
  <si>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</si>
  <si>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</si>
  <si>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</si>
  <si>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</si>
  <si>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</si>
  <si>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</si>
  <si>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</si>
  <si>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</si>
  <si>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</si>
  <si>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</si>
  <si>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</si>
  <si>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</si>
  <si>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</si>
  <si>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</si>
  <si>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</si>
  <si>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</si>
  <si>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</si>
  <si>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</si>
  <si>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</si>
  <si>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</si>
  <si>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</si>
  <si>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</si>
  <si>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</si>
  <si>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</si>
  <si>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</si>
  <si>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</si>
  <si>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</si>
  <si>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</si>
  <si>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</si>
  <si>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</si>
  <si>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</si>
  <si>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</si>
  <si>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</si>
  <si>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</si>
  <si>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</si>
  <si>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</si>
  <si>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</si>
  <si>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</si>
  <si>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</si>
  <si>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</si>
  <si>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</si>
  <si>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</si>
  <si>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</si>
  <si>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</si>
  <si>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</si>
  <si>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</si>
  <si>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</si>
  <si>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</si>
  <si>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</si>
  <si>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</si>
  <si>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</si>
  <si>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</si>
  <si>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</si>
  <si>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</si>
  <si>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</si>
  <si>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</si>
  <si>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</si>
  <si>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</si>
  <si>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</si>
  <si>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</si>
  <si>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</si>
  <si>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</si>
  <si>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</si>
  <si>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</si>
  <si>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</si>
  <si>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</si>
  <si>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</si>
  <si>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</si>
  <si>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</si>
  <si>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</si>
  <si>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</si>
  <si>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</si>
  <si>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</si>
  <si>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</si>
  <si>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</si>
  <si>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</si>
  <si>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</si>
  <si>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</si>
  <si>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</si>
  <si>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</si>
  <si>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</si>
  <si>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</si>
  <si>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</si>
  <si>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</si>
  <si>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</si>
  <si>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</si>
  <si>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</si>
  <si>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</si>
  <si>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</si>
  <si>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</si>
  <si>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</si>
  <si>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</si>
  <si>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</si>
  <si>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</si>
  <si>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</si>
  <si>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</si>
  <si>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</si>
  <si>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</si>
  <si>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</si>
  <si>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</si>
  <si>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</si>
  <si>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</si>
  <si>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</si>
  <si>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</si>
  <si>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</si>
  <si>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</si>
  <si>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</si>
  <si>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</si>
  <si>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</si>
  <si>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</si>
  <si>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</si>
  <si>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</si>
  <si>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</si>
  <si>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</si>
  <si>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</si>
  <si>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</si>
  <si>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</si>
  <si>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</si>
  <si>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</si>
  <si>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</si>
  <si>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</si>
  <si>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</si>
  <si>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</si>
  <si>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</si>
  <si>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</si>
  <si>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</si>
  <si>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</si>
  <si>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</si>
  <si>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</si>
  <si>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</si>
  <si>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</si>
  <si>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</si>
  <si>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</si>
  <si>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</si>
  <si>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</si>
  <si>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</si>
  <si>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</si>
  <si>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</si>
  <si>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</si>
  <si>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</si>
  <si>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</si>
  <si>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</si>
  <si>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</si>
  <si>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</si>
  <si>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</si>
  <si>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</si>
  <si>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</si>
  <si>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</si>
  <si>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</si>
  <si>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</si>
  <si>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</si>
  <si>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</si>
  <si>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</si>
  <si>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</si>
  <si>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</si>
  <si>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</si>
  <si>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</si>
  <si>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</si>
  <si>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</si>
  <si>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</si>
  <si>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</si>
  <si>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</si>
  <si>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</si>
  <si>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</si>
  <si>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</si>
  <si>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</si>
  <si>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</si>
  <si>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</si>
  <si>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</si>
  <si>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</si>
  <si>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</si>
  <si>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</si>
  <si>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</si>
  <si>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</si>
  <si>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</si>
  <si>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</si>
  <si>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</si>
  <si>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</si>
  <si>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</si>
  <si>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</si>
  <si>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</si>
  <si>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</si>
  <si>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</si>
  <si>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</si>
  <si>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</si>
  <si>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</si>
  <si>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</si>
  <si>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</si>
  <si>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</si>
  <si>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</si>
  <si>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</si>
  <si>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</si>
  <si>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</si>
  <si>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</si>
  <si>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</si>
  <si>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</si>
  <si>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</si>
  <si>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</si>
  <si>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</si>
  <si>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</si>
  <si>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</si>
  <si>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</si>
  <si>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</si>
  <si>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</si>
  <si>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</si>
  <si>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</si>
  <si>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</si>
  <si>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</si>
  <si>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</si>
  <si>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</si>
  <si>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</si>
  <si>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</si>
  <si>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</si>
  <si>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</si>
  <si>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</si>
  <si>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</si>
  <si>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</si>
  <si>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</si>
  <si>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</si>
  <si>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</si>
  <si>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</si>
  <si>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</si>
  <si>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</si>
  <si>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</si>
  <si>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</si>
  <si>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</si>
  <si>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</si>
  <si>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</si>
  <si>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</si>
  <si>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</si>
  <si>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</si>
  <si>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</si>
  <si>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</si>
  <si>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</si>
  <si>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</si>
  <si>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</si>
  <si>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</si>
  <si>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</si>
  <si>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</si>
  <si>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</si>
  <si>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</si>
  <si>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</si>
  <si>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</si>
  <si>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</si>
  <si>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</si>
  <si>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</si>
  <si>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</si>
  <si>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</si>
  <si>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</si>
  <si>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</si>
  <si>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</si>
  <si>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</si>
  <si>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</si>
  <si>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</si>
  <si>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</si>
  <si>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</si>
  <si>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</si>
  <si>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</si>
  <si>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</si>
  <si>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</si>
  <si>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</si>
  <si>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</si>
  <si>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</si>
  <si>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</si>
  <si>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</si>
  <si>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</si>
  <si>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</si>
  <si>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</si>
  <si>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</si>
  <si>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</si>
  <si>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</si>
  <si>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</si>
  <si>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</si>
  <si>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</si>
  <si>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</si>
  <si>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</si>
  <si>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</si>
  <si>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</si>
  <si>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</si>
  <si>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</si>
  <si>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</si>
  <si>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</si>
  <si>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</si>
  <si>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</si>
  <si>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</si>
  <si>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</si>
  <si>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</si>
  <si>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</si>
  <si>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</si>
  <si>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</si>
  <si>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</si>
  <si>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</si>
  <si>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</si>
  <si>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</si>
  <si>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</si>
  <si>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</si>
  <si>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</si>
  <si>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</si>
  <si>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</si>
  <si>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</si>
  <si>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</si>
  <si>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</si>
  <si>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</si>
  <si>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</si>
  <si>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</si>
  <si>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</si>
  <si>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</si>
  <si>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</si>
  <si>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</si>
  <si>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</si>
  <si>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</si>
  <si>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</si>
  <si>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</si>
  <si>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</si>
  <si>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</si>
  <si>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</si>
  <si>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</si>
  <si>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</si>
  <si>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</si>
  <si>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</si>
  <si>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</si>
  <si>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</si>
  <si>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</si>
  <si>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</si>
  <si>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</si>
  <si>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</si>
  <si>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</si>
  <si>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</si>
  <si>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</si>
  <si>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</si>
  <si>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</si>
  <si>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</si>
  <si>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</si>
  <si>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</si>
  <si>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</si>
  <si>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</si>
  <si>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</si>
  <si>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</si>
  <si>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</si>
  <si>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</si>
  <si>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</si>
  <si>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</si>
  <si>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</si>
  <si>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</si>
  <si>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</si>
  <si>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</si>
  <si>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</si>
  <si>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</si>
  <si>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</si>
  <si>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</si>
  <si>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</si>
  <si>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</si>
  <si>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</si>
  <si>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</si>
  <si>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</si>
  <si>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</si>
  <si>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</si>
  <si>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</si>
  <si>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</si>
  <si>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</si>
  <si>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</si>
  <si>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</si>
  <si>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</si>
  <si>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</si>
  <si>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</si>
  <si>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</si>
  <si>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</si>
  <si>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</si>
  <si>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</si>
  <si>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</si>
  <si>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</si>
  <si>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</si>
  <si>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</si>
  <si>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</si>
  <si>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</si>
  <si>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</si>
  <si>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</si>
  <si>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</si>
  <si>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</si>
  <si>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</si>
  <si>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</si>
  <si>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</si>
  <si>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</si>
  <si>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</si>
  <si>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</si>
  <si>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</si>
  <si>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</si>
  <si>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</si>
  <si>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</si>
  <si>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</si>
  <si>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</si>
  <si>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</si>
  <si>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</si>
  <si>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</si>
  <si>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</si>
  <si>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</si>
  <si>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</si>
  <si>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</si>
  <si>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</si>
  <si>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</si>
  <si>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</si>
  <si>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</si>
  <si>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</si>
  <si>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</si>
  <si>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</si>
  <si>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</si>
  <si>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</si>
  <si>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</si>
  <si>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</si>
  <si>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</si>
  <si>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</si>
  <si>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</si>
  <si>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</si>
  <si>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</si>
  <si>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</si>
  <si>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</si>
  <si>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</si>
  <si>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</si>
  <si>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</si>
  <si>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</si>
  <si>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</si>
  <si>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</si>
  <si>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</si>
  <si>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</si>
  <si>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</si>
  <si>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</si>
  <si>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</si>
  <si>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</si>
  <si>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</si>
  <si>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</si>
  <si>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</si>
  <si>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</si>
  <si>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</si>
  <si>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</si>
  <si>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</si>
  <si>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</si>
  <si>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</si>
  <si>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</si>
  <si>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</si>
  <si>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</si>
  <si>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</si>
  <si>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</si>
  <si>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</si>
  <si>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</si>
  <si>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</si>
  <si>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</si>
  <si>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</si>
  <si>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</si>
  <si>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</si>
  <si>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</si>
  <si>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</si>
  <si>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</si>
  <si>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</si>
  <si>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</si>
  <si>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</si>
  <si>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</si>
  <si>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</si>
  <si>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</si>
  <si>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</si>
  <si>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</si>
  <si>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</si>
  <si>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</si>
  <si>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</si>
  <si>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</si>
  <si>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</si>
  <si>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</si>
  <si>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</si>
  <si>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</si>
  <si>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</si>
  <si>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</si>
  <si>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</si>
  <si>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</si>
  <si>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</si>
  <si>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</si>
  <si>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</si>
  <si>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</si>
  <si>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</si>
  <si>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</si>
  <si>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</si>
  <si>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</si>
  <si>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</si>
  <si>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</si>
  <si>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</si>
  <si>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</si>
  <si>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</si>
  <si>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</si>
  <si>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</si>
  <si>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</si>
  <si>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</si>
  <si>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</si>
  <si>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</si>
  <si>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</si>
  <si>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</si>
  <si>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</si>
  <si>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</si>
  <si>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</si>
  <si>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</si>
  <si>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</si>
  <si>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</si>
  <si>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</si>
  <si>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</si>
  <si>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</si>
  <si>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</si>
  <si>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</si>
  <si>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</si>
  <si>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</si>
  <si>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</si>
  <si>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</si>
  <si>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</si>
  <si>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</si>
  <si>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</si>
  <si>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</si>
  <si>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</si>
  <si>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</si>
  <si>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</si>
  <si>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</si>
  <si>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</si>
  <si>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</si>
  <si>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</si>
  <si>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</si>
  <si>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</si>
  <si>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</si>
  <si>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</si>
  <si>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</si>
  <si>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</si>
  <si>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</si>
  <si>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</si>
  <si>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</si>
  <si>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</si>
  <si>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</si>
  <si>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</si>
  <si>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</si>
  <si>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</si>
  <si>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</si>
  <si>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</si>
  <si>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</si>
  <si>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</si>
  <si>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</si>
  <si>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</si>
  <si>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</si>
  <si>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</si>
  <si>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</si>
  <si>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</si>
  <si>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</si>
  <si>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</si>
  <si>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</si>
  <si>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</si>
  <si>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</si>
  <si>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</si>
  <si>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</si>
  <si>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</si>
  <si>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</si>
  <si>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</si>
  <si>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</si>
  <si>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</si>
  <si>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</si>
  <si>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</si>
  <si>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</si>
  <si>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</si>
  <si>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</si>
  <si>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</si>
  <si>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</si>
  <si>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</si>
  <si>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</si>
  <si>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</si>
  <si>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</si>
  <si>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</si>
  <si>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</si>
  <si>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</si>
  <si>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</si>
  <si>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</si>
  <si>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</si>
  <si>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</si>
  <si>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</si>
  <si>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</si>
  <si>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</si>
  <si>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</si>
  <si>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</si>
  <si>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</si>
  <si>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</si>
  <si>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</si>
  <si>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</si>
  <si>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</si>
  <si>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</si>
  <si>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</si>
  <si>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</si>
  <si>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</si>
  <si>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</si>
  <si>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</si>
  <si>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</si>
  <si>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</si>
  <si>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</si>
  <si>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</si>
  <si>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</si>
  <si>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</si>
  <si>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</si>
  <si>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</si>
  <si>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</si>
  <si>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</si>
  <si>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</si>
  <si>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</si>
  <si>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</si>
  <si>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</si>
  <si>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</si>
  <si>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</si>
  <si>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</si>
  <si>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</si>
  <si>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</si>
  <si>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</si>
  <si>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</si>
  <si>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</si>
  <si>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</si>
  <si>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</si>
  <si>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</si>
  <si>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</si>
  <si>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</si>
  <si>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</si>
  <si>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</si>
  <si>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</si>
  <si>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</si>
  <si>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</si>
  <si>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</si>
  <si>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</si>
  <si>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</si>
  <si>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</si>
  <si>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</si>
  <si>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</si>
  <si>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</si>
  <si>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</si>
  <si>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</si>
  <si>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</si>
  <si>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</si>
  <si>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</si>
  <si>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</si>
  <si>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</si>
  <si>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</si>
  <si>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</si>
  <si>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</si>
  <si>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</si>
  <si>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</si>
  <si>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</si>
  <si>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</si>
  <si>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</si>
  <si>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</si>
  <si>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</si>
  <si>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</si>
  <si>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</si>
  <si>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</si>
  <si>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</si>
  <si>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</si>
  <si>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</si>
  <si>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</si>
  <si>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</si>
  <si>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</si>
  <si>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</si>
  <si>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</si>
  <si>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</si>
  <si>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</si>
  <si>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</si>
  <si>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</si>
  <si>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</si>
  <si>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</si>
  <si>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</si>
  <si>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</si>
  <si>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</si>
  <si>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</si>
  <si>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</si>
  <si>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</si>
  <si>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</si>
  <si>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</si>
  <si>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</si>
  <si>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</si>
  <si>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</si>
  <si>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</si>
  <si>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</si>
  <si>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</si>
  <si>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</si>
  <si>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</si>
  <si>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</si>
  <si>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</si>
  <si>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</si>
  <si>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</si>
  <si>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</si>
  <si>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</si>
  <si>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</si>
  <si>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</si>
  <si>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</si>
  <si>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</si>
  <si>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</si>
  <si>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</si>
  <si>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</si>
  <si>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</si>
  <si>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</si>
  <si>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</si>
  <si>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</si>
  <si>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</si>
  <si>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</si>
  <si>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</si>
  <si>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</si>
  <si>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</si>
  <si>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</si>
  <si>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</si>
  <si>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</si>
  <si>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</si>
  <si>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</si>
  <si>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</si>
  <si>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</si>
  <si>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</si>
  <si>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</si>
  <si>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</si>
  <si>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</si>
  <si>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</si>
  <si>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</si>
  <si>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</si>
  <si>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</si>
  <si>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</si>
  <si>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</si>
  <si>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</si>
  <si>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</si>
  <si>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</si>
  <si>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</si>
  <si>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</si>
  <si>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</si>
  <si>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</si>
  <si>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</si>
  <si>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</si>
  <si>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</si>
  <si>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</si>
  <si>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</si>
  <si>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</si>
  <si>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</si>
  <si>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</si>
  <si>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</si>
  <si>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</si>
  <si>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</si>
  <si>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</si>
  <si>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</si>
  <si>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</si>
  <si>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</si>
  <si>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</si>
  <si>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</si>
  <si>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</si>
  <si>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</si>
  <si>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</si>
  <si>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</si>
  <si>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</si>
  <si>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</si>
  <si>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</si>
  <si>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</si>
  <si>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</si>
  <si>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</si>
  <si>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</si>
  <si>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</si>
  <si>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</si>
  <si>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</si>
  <si>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</si>
  <si>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</si>
  <si>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</si>
  <si>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</si>
  <si>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</si>
  <si>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</si>
  <si>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</si>
  <si>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</si>
  <si>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</si>
  <si>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</si>
  <si>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</si>
  <si>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</si>
  <si>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</si>
  <si>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</si>
  <si>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</si>
  <si>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</si>
  <si>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</si>
  <si>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</si>
  <si>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</si>
  <si>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</si>
  <si>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</si>
  <si>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</si>
  <si>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</si>
  <si>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</si>
  <si>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</si>
  <si>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</si>
  <si>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</si>
  <si>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</si>
  <si>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</si>
  <si>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</si>
  <si>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</si>
  <si>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</si>
  <si>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</si>
  <si>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</si>
  <si>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</si>
  <si>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</si>
  <si>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</si>
  <si>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</si>
  <si>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</si>
  <si>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</si>
  <si>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</si>
  <si>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</si>
  <si>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</si>
  <si>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</si>
  <si>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</si>
  <si>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</si>
  <si>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</si>
  <si>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</si>
  <si>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</si>
  <si>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</si>
  <si>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</si>
  <si>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</si>
  <si>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</si>
  <si>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</si>
  <si>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</si>
  <si>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</si>
  <si>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</si>
  <si>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</si>
  <si>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</si>
  <si>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</si>
  <si>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</si>
  <si>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</si>
  <si>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</si>
  <si>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</si>
  <si>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</si>
  <si>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</si>
  <si>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</si>
  <si>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</si>
  <si>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</si>
  <si>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</si>
  <si>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</si>
  <si>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</si>
  <si>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</si>
  <si>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</si>
  <si>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</si>
  <si>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</si>
  <si>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</si>
  <si>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</si>
  <si>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</si>
  <si>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</si>
  <si>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</si>
  <si>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</si>
  <si>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</si>
  <si>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</si>
  <si>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</si>
  <si>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</si>
  <si>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</si>
  <si>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</si>
  <si>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</si>
  <si>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</si>
  <si>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</si>
  <si>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</si>
  <si>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</si>
  <si>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</si>
  <si>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</si>
  <si>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</si>
  <si>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</si>
  <si>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</si>
  <si>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</si>
  <si>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</si>
  <si>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</si>
  <si>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</si>
  <si>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</si>
  <si>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</si>
  <si>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</si>
  <si>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</si>
  <si>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</si>
  <si>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</si>
  <si>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</si>
  <si>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</si>
  <si>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</si>
  <si>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</si>
  <si>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</si>
  <si>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</si>
  <si>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</si>
  <si>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</si>
  <si>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</si>
  <si>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</si>
  <si>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</si>
  <si>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</si>
  <si>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</si>
  <si>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</si>
  <si>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</si>
  <si>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</si>
  <si>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</si>
  <si>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</si>
  <si>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</si>
  <si>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</si>
  <si>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</si>
  <si>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</si>
  <si>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</si>
  <si>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</si>
  <si>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</si>
  <si>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</si>
  <si>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</si>
  <si>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</si>
  <si>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</si>
  <si>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</si>
  <si>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</si>
  <si>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</si>
  <si>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</si>
  <si>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</si>
  <si>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</si>
  <si>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</si>
  <si>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</si>
  <si>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</si>
  <si>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</si>
  <si>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</si>
  <si>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</si>
  <si>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</si>
  <si>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</si>
  <si>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</si>
  <si>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</si>
  <si>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</si>
  <si>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</si>
  <si>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</si>
  <si>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</si>
  <si>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</si>
  <si>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</si>
  <si>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</si>
  <si>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</si>
  <si>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</si>
  <si>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</si>
  <si>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</si>
  <si>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</si>
  <si>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</si>
  <si>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</si>
  <si>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</si>
  <si>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</si>
  <si>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</si>
  <si>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</si>
  <si>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</si>
  <si>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</si>
  <si>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</si>
  <si>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</si>
  <si>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</si>
  <si>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</si>
  <si>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</si>
  <si>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</si>
  <si>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</si>
  <si>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</si>
  <si>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</si>
  <si>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</si>
  <si>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</si>
  <si>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</si>
  <si>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</si>
  <si>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</si>
  <si>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</si>
  <si>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</si>
  <si>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</si>
  <si>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</si>
  <si>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</si>
  <si>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</si>
  <si>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</si>
  <si>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</si>
  <si>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</si>
  <si>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</si>
  <si>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</si>
  <si>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</si>
  <si>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</si>
  <si>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</si>
  <si>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</si>
  <si>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</si>
  <si>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</si>
  <si>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</si>
  <si>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</si>
  <si>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</si>
  <si>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</si>
  <si>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</si>
  <si>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</si>
  <si>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</si>
  <si>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</si>
  <si>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</si>
  <si>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</si>
  <si>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</si>
  <si>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</si>
  <si>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</si>
  <si>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</si>
  <si>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</si>
  <si>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</si>
  <si>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</si>
  <si>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</si>
  <si>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</si>
  <si>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</si>
  <si>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</si>
  <si>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</si>
  <si>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</si>
  <si>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</si>
  <si>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</si>
  <si>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</si>
  <si>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</si>
  <si>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</si>
  <si>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</si>
  <si>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</si>
  <si>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</si>
  <si>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</si>
  <si>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</si>
  <si>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</si>
  <si>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</si>
  <si>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</si>
  <si>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</si>
  <si>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</si>
  <si>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</si>
  <si>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</si>
  <si>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</si>
  <si>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</si>
  <si>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</si>
  <si>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</si>
  <si>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</si>
  <si>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</si>
  <si>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</si>
  <si>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</si>
  <si>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</si>
  <si>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</si>
  <si>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</si>
  <si>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</si>
  <si>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</si>
  <si>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</si>
  <si>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</si>
  <si>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</si>
  <si>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</si>
  <si>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</si>
  <si>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</si>
  <si>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</si>
  <si>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</si>
  <si>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</si>
  <si>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</si>
  <si>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</si>
  <si>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</si>
  <si>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</si>
  <si>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</si>
  <si>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</si>
  <si>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</si>
  <si>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</si>
  <si>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</si>
  <si>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</si>
  <si>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</si>
  <si>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</si>
  <si>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</si>
  <si>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</si>
  <si>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</si>
  <si>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</si>
  <si>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</si>
  <si>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</si>
  <si>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</si>
  <si>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</si>
  <si>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</si>
  <si>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</si>
  <si>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</si>
  <si>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</si>
  <si>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</si>
  <si>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</si>
  <si>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</si>
  <si>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</si>
  <si>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</si>
  <si>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</si>
  <si>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</si>
  <si>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</si>
  <si>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</si>
  <si>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</si>
  <si>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</si>
  <si>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</si>
  <si>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</si>
  <si>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</si>
  <si>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</si>
  <si>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</si>
  <si>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</si>
  <si>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</si>
  <si>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</si>
  <si>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</si>
  <si>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</si>
  <si>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</si>
  <si>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</si>
  <si>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</si>
  <si>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</si>
  <si>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</si>
  <si>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</si>
  <si>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</si>
  <si>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</si>
  <si>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</si>
  <si>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</si>
  <si>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</si>
  <si>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</si>
  <si>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</si>
  <si>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</si>
  <si>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</si>
  <si>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</si>
  <si>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</si>
  <si>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</si>
  <si>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</si>
  <si>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</si>
  <si>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</si>
  <si>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</si>
  <si>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</si>
  <si>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</si>
  <si>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</si>
  <si>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</si>
  <si>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</si>
  <si>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</si>
  <si>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</si>
  <si>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</si>
  <si>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</si>
  <si>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</si>
  <si>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</si>
  <si>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</si>
  <si>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</si>
  <si>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</si>
  <si>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</si>
  <si>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</si>
  <si>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</si>
  <si>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</si>
  <si>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</si>
  <si>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</si>
  <si>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</si>
  <si>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</si>
  <si>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</si>
  <si>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</si>
  <si>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</si>
  <si>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</si>
  <si>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</si>
  <si>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</si>
  <si>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</si>
  <si>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</si>
  <si>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</si>
  <si>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</si>
  <si>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</si>
  <si>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</si>
  <si>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</si>
  <si>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</si>
  <si>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</si>
  <si>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</si>
  <si>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</si>
  <si>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</si>
  <si>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</si>
  <si>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</si>
  <si>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</si>
  <si>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</si>
  <si>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</si>
  <si>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</si>
  <si>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</si>
  <si>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</si>
  <si>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</si>
  <si>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</si>
  <si>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</si>
  <si>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</si>
  <si>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</si>
  <si>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</si>
  <si>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</si>
  <si>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</si>
  <si>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</si>
  <si>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</si>
  <si>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</si>
  <si>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</si>
  <si>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</si>
  <si>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</si>
  <si>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</si>
  <si>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</si>
  <si>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</si>
  <si>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</si>
  <si>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</si>
  <si>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</si>
  <si>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</si>
  <si>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</si>
  <si>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</si>
  <si>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</si>
  <si>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</si>
  <si>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</si>
  <si>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</si>
  <si>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</si>
  <si>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</si>
  <si>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</si>
  <si>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</si>
  <si>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</si>
  <si>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</si>
  <si>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</si>
  <si>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</si>
  <si>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</si>
  <si>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</si>
  <si>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</si>
  <si>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</si>
  <si>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</si>
  <si>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</si>
  <si>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</si>
  <si>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CVTB</t>
  </si>
  <si>
    <t>DDBOEPB1732</t>
  </si>
  <si>
    <t>DDBO Sprinter Europa 1732</t>
  </si>
  <si>
    <t>EPB 1732</t>
  </si>
  <si>
    <t>SE0010100503</t>
  </si>
  <si>
    <t>SX5E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</si>
</sst>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assets/Issuer%20template%20Mifid%20II%20Bond_War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Instructions-Examples"/>
      <sheetName val="Notes"/>
      <sheetName val="ETF Reference Data"/>
      <sheetName val="WC_Underlyings"/>
      <sheetName val="Warrants and Certificates Notes"/>
      <sheetName val="Sheet1"/>
      <sheetName val="Sheet2"/>
      <sheetName val="Sheet3"/>
      <sheetName val="Sheet4"/>
      <sheetName val="Sheet5"/>
      <sheetName val="Danish Funds"/>
      <sheetName val="LookupValues"/>
      <sheetName val="Danish Funds Lookup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U2" t="str">
            <v>‘EUSB’ - Sovereign Bond</v>
          </cell>
        </row>
        <row r="3">
          <cell r="U3" t="str">
            <v>‘OEPB’ - Other Public Bond</v>
          </cell>
        </row>
        <row r="4">
          <cell r="U4" t="str">
            <v>‘CVTB’ - Convertible Bond</v>
          </cell>
        </row>
        <row r="5">
          <cell r="U5" t="str">
            <v>‘CVDB’ - Covered Bond</v>
          </cell>
        </row>
        <row r="6">
          <cell r="U6" t="str">
            <v>‘CRPB’ - Corporate Bond</v>
          </cell>
        </row>
        <row r="7">
          <cell r="U7" t="str">
            <v>‘OTHR’ – Other</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4" sqref="D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1261</v>
      </c>
      <c r="L1" s="52" t="s">
        <v>2170</v>
      </c>
    </row>
    <row r="2" spans="1:54">
      <c r="A2" s="1" t="s">
        <v>18</v>
      </c>
      <c r="B2" s="64" t="s">
        <v>277</v>
      </c>
      <c r="C2" s="64" t="s">
        <v>449</v>
      </c>
      <c r="D2" s="64" t="s">
        <v>462</v>
      </c>
      <c r="E2" s="65">
        <v>10000</v>
      </c>
      <c r="F2" s="65" t="s">
        <v>35</v>
      </c>
      <c r="G2" s="64" t="s">
        <v>272</v>
      </c>
      <c r="H2" s="3">
        <v>42993</v>
      </c>
      <c r="I2" s="222" t="str">
        <f>IF(C2="-","",VLOOKUP(C2,BondIssuerTable,2,0))</f>
        <v>DANSKE</v>
      </c>
      <c r="J2" s="222" t="str">
        <f>IF(D2="-","",VLOOKUP(D2,BondIssuingAgentsTable,2,0))</f>
        <v>EPB</v>
      </c>
      <c r="K2" s="95" t="str">
        <f>IF(D2="-","",VLOOKUP(D2,BondIssuingAgentsTable,3,0))</f>
        <v>ST</v>
      </c>
      <c r="L2" s="64" t="s">
        <v>2172</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415</v>
      </c>
      <c r="P5" s="271"/>
      <c r="Q5" s="270" t="s">
        <v>416</v>
      </c>
      <c r="R5" s="271"/>
      <c r="S5" s="270" t="s">
        <v>417</v>
      </c>
      <c r="T5" s="271"/>
      <c r="U5" s="270" t="s">
        <v>418</v>
      </c>
      <c r="V5" s="271"/>
      <c r="W5" s="270" t="s">
        <v>419</v>
      </c>
      <c r="X5" s="271"/>
      <c r="Y5" s="270" t="s">
        <v>420</v>
      </c>
      <c r="Z5" s="271"/>
      <c r="AA5" s="270" t="s">
        <v>421</v>
      </c>
      <c r="AB5" s="271"/>
      <c r="AC5" s="270" t="s">
        <v>422</v>
      </c>
      <c r="AD5" s="271"/>
      <c r="AE5" s="270" t="s">
        <v>423</v>
      </c>
      <c r="AF5" s="271"/>
      <c r="AG5" s="270" t="s">
        <v>424</v>
      </c>
      <c r="AH5" s="271"/>
      <c r="AI5" s="270" t="s">
        <v>425</v>
      </c>
      <c r="AJ5" s="271"/>
      <c r="AK5" s="270" t="s">
        <v>426</v>
      </c>
      <c r="AL5" s="271"/>
      <c r="AM5" s="270" t="s">
        <v>427</v>
      </c>
      <c r="AN5" s="271"/>
      <c r="AO5" s="270" t="s">
        <v>428</v>
      </c>
      <c r="AP5" s="271"/>
      <c r="AQ5" s="270" t="s">
        <v>429</v>
      </c>
      <c r="AR5" s="271"/>
      <c r="AS5" s="270" t="s">
        <v>430</v>
      </c>
      <c r="AT5" s="271"/>
      <c r="AU5" s="270" t="s">
        <v>431</v>
      </c>
      <c r="AV5" s="271"/>
      <c r="AW5" s="270" t="s">
        <v>432</v>
      </c>
      <c r="AX5" s="271"/>
      <c r="AY5" s="270" t="s">
        <v>433</v>
      </c>
      <c r="AZ5" s="271"/>
      <c r="BA5" s="270" t="s">
        <v>434</v>
      </c>
      <c r="BB5" s="271"/>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1857</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2173</v>
      </c>
      <c r="B7" s="64" t="s">
        <v>2174</v>
      </c>
      <c r="C7" s="64" t="s">
        <v>2175</v>
      </c>
      <c r="D7" s="64" t="s">
        <v>2176</v>
      </c>
      <c r="E7" s="69">
        <v>100</v>
      </c>
      <c r="F7" s="69" t="s">
        <v>1434</v>
      </c>
      <c r="G7" s="65">
        <v>5390000</v>
      </c>
      <c r="H7" s="3">
        <v>42993</v>
      </c>
      <c r="I7" s="70">
        <v>44819</v>
      </c>
      <c r="J7" s="70">
        <v>44809</v>
      </c>
      <c r="K7" s="248"/>
      <c r="L7" s="248"/>
      <c r="M7" s="249" t="e">
        <f t="shared" ref="M7:M38" si="0">IF(K7="-","",VLOOKUP(K7,EUSIPA_Table,2,0))</f>
        <v>#N/A</v>
      </c>
      <c r="N7" s="72" t="s">
        <v>2173</v>
      </c>
      <c r="O7" s="104" t="s">
        <v>2177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1" t="s">
        <v>839</v>
      </c>
      <c r="B4" s="281"/>
      <c r="C4" s="281"/>
      <c r="D4" s="281"/>
      <c r="E4" s="281"/>
      <c r="F4" s="281"/>
      <c r="G4" s="281"/>
      <c r="H4" s="281"/>
      <c r="I4" s="281"/>
      <c r="J4" s="281"/>
      <c r="K4" s="281"/>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3" t="s">
        <v>995</v>
      </c>
      <c r="T5" s="274"/>
      <c r="U5" s="274"/>
      <c r="V5" s="274"/>
      <c r="W5" s="274"/>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1885</v>
      </c>
      <c r="C1" s="252" t="s">
        <v>2008</v>
      </c>
      <c r="D1" s="252" t="s">
        <v>8</v>
      </c>
      <c r="E1" s="252" t="s">
        <v>265</v>
      </c>
      <c r="F1" s="252" t="s">
        <v>1886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2009</v>
      </c>
      <c r="B6" s="255" t="s">
        <v>2010</v>
      </c>
      <c r="C6" s="255" t="s">
        <v>2011</v>
      </c>
      <c r="D6" s="255" t="s">
        <v>2012</v>
      </c>
      <c r="E6" s="255" t="s">
        <v>2013</v>
      </c>
      <c r="F6" s="255" t="s">
        <v>11</v>
      </c>
      <c r="G6" s="255" t="s">
        <v>2018</v>
      </c>
      <c r="H6" s="255" t="s">
        <v>2019</v>
      </c>
      <c r="I6" s="255" t="s">
        <v>2014</v>
      </c>
      <c r="J6" s="255" t="s">
        <v>2015</v>
      </c>
      <c r="K6" s="255" t="s">
        <v>2016</v>
      </c>
      <c r="L6" s="255" t="s">
        <v>2017</v>
      </c>
      <c r="M6" s="255" t="s">
        <v>1905</v>
      </c>
      <c r="N6" s="255" t="s">
        <v>1906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A29" sqref="AA2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row>
    <row r="2" spans="1:39">
      <c r="A2" s="221" t="s">
        <v>2007</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1867</v>
      </c>
      <c r="AB4" s="233" t="s">
        <v>1868</v>
      </c>
      <c r="AC4" s="229" t="s">
        <v>1611</v>
      </c>
      <c r="AD4" s="229" t="s">
        <v>1479</v>
      </c>
      <c r="AE4" s="229" t="s">
        <v>1266</v>
      </c>
      <c r="AF4" s="8" t="s">
        <v>330</v>
      </c>
      <c r="AH4" s="221" t="s">
        <v>1138</v>
      </c>
      <c r="AI4" s="8" t="s">
        <v>338</v>
      </c>
      <c r="AJ4" s="8">
        <v>2</v>
      </c>
      <c r="AK4" s="224" t="s">
        <v>1131</v>
      </c>
      <c r="AL4" s="8" t="s">
        <v>406</v>
      </c>
    </row>
    <row r="5" spans="1:39">
      <c r="B5" s="174" t="s">
        <v>826</v>
      </c>
      <c r="C5" s="207"/>
      <c r="D5" s="172"/>
      <c r="E5" s="8" t="s">
        <v>2163</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2118</v>
      </c>
      <c r="AB5" s="233" t="s">
        <v>2119</v>
      </c>
      <c r="AC5" s="229" t="s">
        <v>1267</v>
      </c>
      <c r="AD5" s="229" t="s">
        <v>1268</v>
      </c>
      <c r="AE5" s="229" t="s">
        <v>1266</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2026</v>
      </c>
      <c r="AB6" s="233" t="s">
        <v>2027</v>
      </c>
      <c r="AC6" s="229" t="s">
        <v>1269</v>
      </c>
      <c r="AD6" s="229" t="s">
        <v>303</v>
      </c>
      <c r="AE6" s="229" t="s">
        <v>1266</v>
      </c>
      <c r="AF6" s="8" t="s">
        <v>337</v>
      </c>
      <c r="AH6" s="221" t="s">
        <v>1239</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row>
    <row r="8" spans="1:39">
      <c r="B8" s="174" t="s">
        <v>1046</v>
      </c>
      <c r="C8" s="207"/>
      <c r="D8" s="172"/>
      <c r="F8" s="171" t="s">
        <v>449</v>
      </c>
      <c r="G8" s="173" t="s">
        <v>29</v>
      </c>
      <c r="N8" s="171" t="s">
        <v>1720</v>
      </c>
      <c r="O8" s="173" t="s">
        <v>808</v>
      </c>
      <c r="P8" s="218" t="s">
        <v>791</v>
      </c>
      <c r="Q8" s="180" t="s">
        <v>252</v>
      </c>
      <c r="R8" s="223">
        <v>1200</v>
      </c>
      <c r="S8" s="223" t="s">
        <v>1743</v>
      </c>
      <c r="T8" s="231" t="s">
        <v>2076</v>
      </c>
      <c r="U8" s="167" t="s">
        <v>2128</v>
      </c>
      <c r="V8" s="167" t="s">
        <v>2129</v>
      </c>
      <c r="W8" s="228" t="s">
        <v>1271</v>
      </c>
      <c r="X8" s="228" t="s">
        <v>1272</v>
      </c>
      <c r="Y8" s="228" t="s">
        <v>1266</v>
      </c>
      <c r="AA8" s="232" t="s">
        <v>1827</v>
      </c>
      <c r="AB8" s="233" t="s">
        <v>1828</v>
      </c>
      <c r="AC8" s="229" t="s">
        <v>467</v>
      </c>
      <c r="AD8" s="229" t="s">
        <v>45</v>
      </c>
      <c r="AE8" s="229" t="s">
        <v>1266</v>
      </c>
      <c r="AF8" s="231" t="s">
        <v>1576</v>
      </c>
      <c r="AH8" s="221" t="s">
        <v>1135</v>
      </c>
    </row>
    <row r="9" spans="1:39">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39">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39">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2107</v>
      </c>
      <c r="AB11" s="233" t="s">
        <v>2108</v>
      </c>
      <c r="AC11" s="229" t="s">
        <v>788</v>
      </c>
      <c r="AD11" s="229" t="s">
        <v>297</v>
      </c>
      <c r="AE11" s="229" t="s">
        <v>1266</v>
      </c>
      <c r="AF11" s="221" t="s">
        <v>1339</v>
      </c>
    </row>
    <row r="12" spans="1:39">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39">
      <c r="F13" s="171" t="s">
        <v>1609</v>
      </c>
      <c r="G13" s="173" t="s">
        <v>292</v>
      </c>
      <c r="N13" s="171" t="s">
        <v>2023</v>
      </c>
      <c r="O13" s="173" t="s">
        <v>21</v>
      </c>
      <c r="P13" s="219" t="s">
        <v>354</v>
      </c>
      <c r="Q13" s="181"/>
      <c r="R13" s="223">
        <v>1250</v>
      </c>
      <c r="S13" s="223" t="s">
        <v>1748</v>
      </c>
      <c r="U13" s="165" t="s">
        <v>807</v>
      </c>
      <c r="V13" s="166" t="s">
        <v>808</v>
      </c>
      <c r="W13" s="228" t="s">
        <v>506</v>
      </c>
      <c r="X13" s="228" t="s">
        <v>1275</v>
      </c>
      <c r="Y13" s="228" t="s">
        <v>1266</v>
      </c>
      <c r="AA13" s="232" t="s">
        <v>1865</v>
      </c>
      <c r="AB13" s="233" t="s">
        <v>1866</v>
      </c>
      <c r="AC13" s="229" t="s">
        <v>463</v>
      </c>
      <c r="AD13" s="229" t="s">
        <v>298</v>
      </c>
      <c r="AE13" s="229" t="s">
        <v>1266</v>
      </c>
      <c r="AF13" s="221" t="s">
        <v>1341</v>
      </c>
    </row>
    <row r="14" spans="1:39" ht="15">
      <c r="F14" s="171" t="s">
        <v>1610</v>
      </c>
      <c r="G14" s="173" t="s">
        <v>1596</v>
      </c>
      <c r="N14" s="171" t="s">
        <v>2024</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39" ht="15">
      <c r="F15" s="171" t="s">
        <v>2077</v>
      </c>
      <c r="G15" s="173" t="s">
        <v>2078</v>
      </c>
      <c r="N15" s="171" t="s">
        <v>2025</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39" ht="15">
      <c r="F16" s="171" t="s">
        <v>2023</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2105</v>
      </c>
      <c r="AB22" s="233" t="s">
        <v>2106</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2028</v>
      </c>
      <c r="AB27" s="233" t="s">
        <v>2029</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2171</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2154</v>
      </c>
      <c r="AB32" s="233" t="s">
        <v>2155</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2037</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2158</v>
      </c>
      <c r="G39" s="173" t="s">
        <v>2160</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1869</v>
      </c>
      <c r="AB44" s="233" t="s">
        <v>1870</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2168</v>
      </c>
      <c r="AB47" s="233" t="s">
        <v>2169</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2083</v>
      </c>
      <c r="AB52" s="233" t="s">
        <v>2084</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2165</v>
      </c>
      <c r="AB62" s="233" t="s">
        <v>2166</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2081</v>
      </c>
      <c r="AB65" s="233" t="s">
        <v>2082</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2065</v>
      </c>
      <c r="AB82" s="233" t="s">
        <v>2066</v>
      </c>
      <c r="AC82" s="231"/>
      <c r="AD82" s="231"/>
      <c r="AE82" s="231"/>
    </row>
    <row r="83" spans="6:31">
      <c r="N83" s="117"/>
      <c r="O83" s="117"/>
      <c r="AA83" s="232" t="s">
        <v>2161</v>
      </c>
      <c r="AB83" s="233" t="s">
        <v>2162</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2070</v>
      </c>
      <c r="AB86" s="233" t="s">
        <v>2071</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2144</v>
      </c>
      <c r="AB93" s="233" t="s">
        <v>2145</v>
      </c>
      <c r="AC93" s="231"/>
      <c r="AD93" s="231"/>
      <c r="AE93" s="231"/>
    </row>
    <row r="94" spans="6:31">
      <c r="AA94" s="232" t="s">
        <v>95</v>
      </c>
      <c r="AB94" s="233" t="s">
        <v>1215</v>
      </c>
      <c r="AC94" s="231"/>
      <c r="AD94" s="231"/>
      <c r="AE94" s="231"/>
    </row>
    <row r="95" spans="6:31">
      <c r="AA95" s="232" t="s">
        <v>2109</v>
      </c>
      <c r="AB95" s="233" t="s">
        <v>2110</v>
      </c>
      <c r="AC95" s="231"/>
      <c r="AD95" s="231"/>
      <c r="AE95" s="231"/>
    </row>
    <row r="96" spans="6:31">
      <c r="F96" s="117"/>
      <c r="G96" s="117"/>
      <c r="AA96" s="232" t="s">
        <v>1404</v>
      </c>
      <c r="AB96" s="233" t="s">
        <v>1405</v>
      </c>
      <c r="AC96" s="231"/>
      <c r="AD96" s="231"/>
      <c r="AE96" s="231"/>
    </row>
    <row r="97" spans="6:31">
      <c r="F97" s="117"/>
      <c r="G97" s="117"/>
      <c r="AA97" s="232" t="s">
        <v>1863</v>
      </c>
      <c r="AB97" s="233" t="s">
        <v>1864</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2030</v>
      </c>
      <c r="AB105" s="233" t="s">
        <v>2031</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2124</v>
      </c>
      <c r="AB109" s="233" t="s">
        <v>2125</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2032</v>
      </c>
      <c r="AB112" s="233" t="s">
        <v>2033</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2134</v>
      </c>
      <c r="AB117" s="233" t="s">
        <v>2135</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2156</v>
      </c>
      <c r="AB120" s="233" t="s">
        <v>2157</v>
      </c>
      <c r="AC120" s="231"/>
      <c r="AD120" s="231"/>
      <c r="AE120" s="231"/>
    </row>
    <row r="121" spans="27:31">
      <c r="AA121" s="232" t="s">
        <v>1180</v>
      </c>
      <c r="AB121" s="233" t="s">
        <v>1181</v>
      </c>
      <c r="AC121" s="231"/>
      <c r="AD121" s="231"/>
      <c r="AE121" s="231"/>
    </row>
    <row r="122" spans="27:31">
      <c r="AA122" s="232" t="s">
        <v>2063</v>
      </c>
      <c r="AB122" s="233" t="s">
        <v>2064</v>
      </c>
      <c r="AC122" s="231"/>
      <c r="AD122" s="231"/>
      <c r="AE122" s="231"/>
    </row>
    <row r="123" spans="27:31">
      <c r="AA123" s="232" t="s">
        <v>2111</v>
      </c>
      <c r="AB123" s="233" t="s">
        <v>2112</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2114</v>
      </c>
      <c r="AB126" s="233" t="s">
        <v>2115</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2164</v>
      </c>
      <c r="AB145" s="233" t="s">
        <v>2167</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2087</v>
      </c>
      <c r="AB151" s="233" t="s">
        <v>2088</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2152</v>
      </c>
      <c r="AB159" s="233" t="s">
        <v>2153</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2085</v>
      </c>
      <c r="AB188" s="233" t="s">
        <v>2086</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2126</v>
      </c>
      <c r="AB203" s="233" t="s">
        <v>2127</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2130</v>
      </c>
      <c r="AB216" s="233" t="s">
        <v>2131</v>
      </c>
      <c r="AC216" s="231"/>
      <c r="AD216" s="231"/>
      <c r="AE216" s="231"/>
    </row>
    <row r="217" spans="27:31">
      <c r="AA217" s="232" t="s">
        <v>2132</v>
      </c>
      <c r="AB217" s="233" t="s">
        <v>2133</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1875</v>
      </c>
      <c r="AB222" s="233" t="s">
        <v>1876</v>
      </c>
      <c r="AC222" s="231"/>
      <c r="AD222" s="231"/>
      <c r="AE222" s="231"/>
    </row>
    <row r="223" spans="27:31">
      <c r="AA223" s="232" t="s">
        <v>2148</v>
      </c>
      <c r="AB223" s="233" t="s">
        <v>2149</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1858</v>
      </c>
      <c r="AB237" s="233" t="s">
        <v>1859</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2150</v>
      </c>
      <c r="AB243" s="233" t="s">
        <v>2151</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8" t="s">
        <v>1829</v>
      </c>
      <c r="AB255" s="268" t="s">
        <v>1830</v>
      </c>
    </row>
    <row r="256" spans="27:28">
      <c r="AA256" s="232" t="s">
        <v>2079</v>
      </c>
      <c r="AB256" s="233" t="s">
        <v>2080</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2067</v>
      </c>
      <c r="AB263" s="233" t="s">
        <v>2068</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2034</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2035</v>
      </c>
      <c r="AB289" s="233" t="s">
        <v>2036</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1861</v>
      </c>
      <c r="AB310" s="233" t="s">
        <v>1862</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2003</v>
      </c>
      <c r="B1" s="55" t="s">
        <v>1887</v>
      </c>
    </row>
    <row r="2" spans="1:2">
      <c r="A2" s="55"/>
      <c r="B2" s="55" t="s">
        <v>594</v>
      </c>
    </row>
    <row r="3" spans="1:2">
      <c r="A3" s="55"/>
      <c r="B3" s="66"/>
    </row>
    <row r="4" spans="1:2">
      <c r="A4" s="231" t="s">
        <v>1908</v>
      </c>
      <c r="B4" s="55" t="s">
        <v>1909</v>
      </c>
    </row>
    <row r="5" spans="1:2">
      <c r="B5" s="55" t="s">
        <v>1910</v>
      </c>
    </row>
    <row r="6" spans="1:2">
      <c r="B6" s="55" t="s">
        <v>1911</v>
      </c>
    </row>
    <row r="7" spans="1:2">
      <c r="B7" s="55" t="s">
        <v>1912</v>
      </c>
    </row>
    <row r="9" spans="1:2">
      <c r="A9" s="231" t="s">
        <v>383</v>
      </c>
      <c r="B9" s="55" t="s">
        <v>36</v>
      </c>
    </row>
    <row r="10" spans="1:2">
      <c r="B10" s="55" t="s">
        <v>35</v>
      </c>
    </row>
    <row r="11" spans="1:2">
      <c r="B11" s="55" t="s">
        <v>39</v>
      </c>
    </row>
    <row r="12" spans="1:2">
      <c r="B12" s="55" t="s">
        <v>34</v>
      </c>
    </row>
    <row r="15" spans="1:2">
      <c r="A15" s="231" t="s">
        <v>1913</v>
      </c>
      <c r="B15" s="55" t="s">
        <v>1914</v>
      </c>
    </row>
    <row r="16" spans="1:2">
      <c r="B16" s="55" t="s">
        <v>1915</v>
      </c>
    </row>
    <row r="17" spans="1:2">
      <c r="B17" s="55"/>
    </row>
    <row r="19" spans="1:2">
      <c r="A19" s="231" t="s">
        <v>1916</v>
      </c>
      <c r="B19" s="55" t="s">
        <v>1917</v>
      </c>
    </row>
    <row r="20" spans="1:2">
      <c r="B20" s="55" t="s">
        <v>1918</v>
      </c>
    </row>
    <row r="21" spans="1:2">
      <c r="B21" s="55" t="s">
        <v>1919</v>
      </c>
    </row>
    <row r="23" spans="1:2">
      <c r="A23" s="231" t="s">
        <v>1920</v>
      </c>
      <c r="B23" s="55" t="s">
        <v>1921</v>
      </c>
    </row>
    <row r="24" spans="1:2">
      <c r="B24" s="55" t="s">
        <v>1922</v>
      </c>
    </row>
    <row r="25" spans="1:2">
      <c r="B25" s="55" t="s">
        <v>1923</v>
      </c>
    </row>
    <row r="26" spans="1:2">
      <c r="B26" s="55" t="s">
        <v>1924</v>
      </c>
    </row>
    <row r="28" spans="1:2">
      <c r="A28" s="202" t="s">
        <v>1925</v>
      </c>
      <c r="B28" s="55" t="s">
        <v>1926</v>
      </c>
    </row>
    <row r="29" spans="1:2">
      <c r="B29" s="55" t="s">
        <v>1927</v>
      </c>
    </row>
    <row r="30" spans="1:2">
      <c r="B30" s="55" t="s">
        <v>1928</v>
      </c>
    </row>
    <row r="31" spans="1:2">
      <c r="B31" s="55" t="s">
        <v>1929</v>
      </c>
    </row>
    <row r="33" spans="1:2">
      <c r="A33" s="231" t="s">
        <v>1930</v>
      </c>
      <c r="B33" s="231" t="s">
        <v>1931</v>
      </c>
    </row>
    <row r="34" spans="1:2">
      <c r="B34" s="231" t="s">
        <v>1932</v>
      </c>
    </row>
    <row r="35" spans="1:2">
      <c r="B35" s="231" t="s">
        <v>594</v>
      </c>
    </row>
    <row r="37" spans="1:2">
      <c r="A37" s="231" t="s">
        <v>1933</v>
      </c>
      <c r="B37" s="231" t="s">
        <v>1934</v>
      </c>
    </row>
    <row r="38" spans="1:2">
      <c r="B38" s="231" t="s">
        <v>1935</v>
      </c>
    </row>
    <row r="40" spans="1:2">
      <c r="A40" s="231" t="s">
        <v>1936</v>
      </c>
      <c r="B40" s="231" t="s">
        <v>1937</v>
      </c>
    </row>
    <row r="41" spans="1:2">
      <c r="B41" s="231" t="s">
        <v>1938</v>
      </c>
    </row>
    <row r="42" spans="1:2">
      <c r="B42" s="231" t="s">
        <v>1939</v>
      </c>
    </row>
    <row r="43" spans="1:2">
      <c r="B43" s="231" t="s">
        <v>1940</v>
      </c>
    </row>
    <row r="44" spans="1:2">
      <c r="B44" s="231" t="s">
        <v>1941</v>
      </c>
    </row>
    <row r="45" spans="1:2">
      <c r="B45" s="231" t="s">
        <v>1942</v>
      </c>
    </row>
    <row r="46" spans="1:2">
      <c r="B46" s="231" t="s">
        <v>1943</v>
      </c>
    </row>
    <row r="47" spans="1:2">
      <c r="B47" s="231" t="s">
        <v>1944</v>
      </c>
    </row>
    <row r="48" spans="1:2">
      <c r="B48" s="231" t="s">
        <v>1945</v>
      </c>
    </row>
    <row r="50" spans="1:2">
      <c r="A50" s="231" t="s">
        <v>1946</v>
      </c>
      <c r="B50" s="55" t="s">
        <v>1907</v>
      </c>
    </row>
    <row r="51" spans="1:2">
      <c r="B51" s="55" t="s">
        <v>594</v>
      </c>
    </row>
    <row r="53" spans="1:2">
      <c r="A53" s="231" t="s">
        <v>1947</v>
      </c>
      <c r="B53" s="231" t="s">
        <v>1948</v>
      </c>
    </row>
    <row r="54" spans="1:2">
      <c r="B54" s="231" t="s">
        <v>1949</v>
      </c>
    </row>
    <row r="55" spans="1:2">
      <c r="B55" s="231" t="s">
        <v>1950</v>
      </c>
    </row>
    <row r="56" spans="1:2">
      <c r="B56" s="231" t="s">
        <v>1951</v>
      </c>
    </row>
    <row r="57" spans="1:2">
      <c r="B57" s="231" t="s">
        <v>1952</v>
      </c>
    </row>
    <row r="59" spans="1:2">
      <c r="A59" s="231" t="s">
        <v>1953</v>
      </c>
      <c r="B59" s="231" t="s">
        <v>1954</v>
      </c>
    </row>
    <row r="60" spans="1:2">
      <c r="B60" s="231" t="s">
        <v>1955</v>
      </c>
    </row>
    <row r="61" spans="1:2">
      <c r="B61" s="231" t="s">
        <v>1956</v>
      </c>
    </row>
    <row r="62" spans="1:2">
      <c r="B62" s="231" t="s">
        <v>1957</v>
      </c>
    </row>
    <row r="63" spans="1:2">
      <c r="B63" s="231" t="s">
        <v>1958</v>
      </c>
    </row>
    <row r="64" spans="1:2">
      <c r="B64" s="231" t="s">
        <v>1959</v>
      </c>
    </row>
    <row r="65" spans="2:2">
      <c r="B65" s="231" t="s">
        <v>1960</v>
      </c>
    </row>
    <row r="66" spans="2:2">
      <c r="B66" s="231" t="s">
        <v>1961</v>
      </c>
    </row>
    <row r="67" spans="2:2">
      <c r="B67" s="257" t="s">
        <v>1962</v>
      </c>
    </row>
    <row r="68" spans="2:2">
      <c r="B68" s="257" t="s">
        <v>1963</v>
      </c>
    </row>
    <row r="69" spans="2:2">
      <c r="B69" s="257" t="s">
        <v>1964</v>
      </c>
    </row>
    <row r="70" spans="2:2">
      <c r="B70" s="257" t="s">
        <v>1965</v>
      </c>
    </row>
    <row r="71" spans="2:2">
      <c r="B71" s="258" t="s">
        <v>1966</v>
      </c>
    </row>
    <row r="72" spans="2:2">
      <c r="B72" s="258" t="s">
        <v>1967</v>
      </c>
    </row>
    <row r="73" spans="2:2">
      <c r="B73" s="258" t="s">
        <v>1968</v>
      </c>
    </row>
    <row r="74" spans="2:2">
      <c r="B74" s="258" t="s">
        <v>1969</v>
      </c>
    </row>
    <row r="75" spans="2:2">
      <c r="B75" s="258" t="s">
        <v>1970</v>
      </c>
    </row>
    <row r="76" spans="2:2">
      <c r="B76" s="258" t="s">
        <v>1971</v>
      </c>
    </row>
    <row r="77" spans="2:2">
      <c r="B77" s="258" t="s">
        <v>1972</v>
      </c>
    </row>
    <row r="78" spans="2:2">
      <c r="B78" s="257" t="s">
        <v>1973</v>
      </c>
    </row>
    <row r="79" spans="2:2">
      <c r="B79" s="257" t="s">
        <v>1974</v>
      </c>
    </row>
    <row r="80" spans="2:2">
      <c r="B80" s="257" t="s">
        <v>1975</v>
      </c>
    </row>
    <row r="81" spans="2:2">
      <c r="B81" s="257" t="s">
        <v>1976</v>
      </c>
    </row>
    <row r="82" spans="2:2">
      <c r="B82" s="257" t="s">
        <v>1977</v>
      </c>
    </row>
    <row r="83" spans="2:2">
      <c r="B83" s="257" t="s">
        <v>1978</v>
      </c>
    </row>
    <row r="84" spans="2:2">
      <c r="B84" s="257" t="s">
        <v>1979</v>
      </c>
    </row>
    <row r="85" spans="2:2">
      <c r="B85" s="254" t="s">
        <v>2113</v>
      </c>
    </row>
    <row r="86" spans="2:2">
      <c r="B86" s="257" t="s">
        <v>1980</v>
      </c>
    </row>
    <row r="87" spans="2:2">
      <c r="B87" s="257" t="s">
        <v>1981</v>
      </c>
    </row>
    <row r="88" spans="2:2">
      <c r="B88" s="257" t="s">
        <v>1982</v>
      </c>
    </row>
    <row r="89" spans="2:2">
      <c r="B89" s="257" t="s">
        <v>1983</v>
      </c>
    </row>
    <row r="90" spans="2:2">
      <c r="B90" s="257" t="s">
        <v>1984</v>
      </c>
    </row>
    <row r="91" spans="2:2">
      <c r="B91" s="257" t="s">
        <v>1985</v>
      </c>
    </row>
    <row r="92" spans="2:2">
      <c r="B92" s="257" t="s">
        <v>1986</v>
      </c>
    </row>
    <row r="93" spans="2:2">
      <c r="B93" s="257" t="s">
        <v>1987</v>
      </c>
    </row>
    <row r="94" spans="2:2">
      <c r="B94" s="257" t="s">
        <v>1988</v>
      </c>
    </row>
    <row r="95" spans="2:2">
      <c r="B95" s="259" t="s">
        <v>1989</v>
      </c>
    </row>
    <row r="96" spans="2:2">
      <c r="B96" s="257" t="s">
        <v>1990</v>
      </c>
    </row>
    <row r="97" spans="1:2">
      <c r="B97" s="257" t="s">
        <v>1991</v>
      </c>
    </row>
    <row r="98" spans="1:2">
      <c r="B98" s="257" t="s">
        <v>1992</v>
      </c>
    </row>
    <row r="99" spans="1:2">
      <c r="B99" s="257" t="s">
        <v>1993</v>
      </c>
    </row>
    <row r="100" spans="1:2">
      <c r="B100" s="257" t="s">
        <v>1994</v>
      </c>
    </row>
    <row r="101" spans="1:2">
      <c r="B101" s="257" t="s">
        <v>1995</v>
      </c>
    </row>
    <row r="102" spans="1:2">
      <c r="B102" s="257" t="s">
        <v>1996</v>
      </c>
    </row>
    <row r="103" spans="1:2">
      <c r="B103" s="257" t="s">
        <v>1997</v>
      </c>
    </row>
    <row r="104" spans="1:2">
      <c r="B104" s="257" t="s">
        <v>1998</v>
      </c>
    </row>
    <row r="105" spans="1:2">
      <c r="B105" s="257" t="s">
        <v>1999</v>
      </c>
    </row>
    <row r="106" spans="1:2">
      <c r="B106" s="257" t="s">
        <v>2000</v>
      </c>
    </row>
    <row r="107" spans="1:2">
      <c r="B107" s="257" t="s">
        <v>2001</v>
      </c>
    </row>
    <row r="108" spans="1:2">
      <c r="B108" s="257" t="s">
        <v>2002</v>
      </c>
    </row>
    <row r="109" spans="1:2">
      <c r="A109" s="231" t="s">
        <v>8</v>
      </c>
    </row>
    <row r="110" spans="1:2">
      <c r="B110" s="254" t="s">
        <v>1888</v>
      </c>
    </row>
    <row r="111" spans="1:2">
      <c r="B111" s="254" t="s">
        <v>1890</v>
      </c>
    </row>
    <row r="112" spans="1:2">
      <c r="B112" s="254" t="s">
        <v>1891</v>
      </c>
    </row>
    <row r="113" spans="1:2">
      <c r="B113" s="254" t="s">
        <v>1892</v>
      </c>
    </row>
    <row r="114" spans="1:2">
      <c r="B114" s="254" t="s">
        <v>1893</v>
      </c>
    </row>
    <row r="115" spans="1:2">
      <c r="B115" s="254" t="s">
        <v>1894</v>
      </c>
    </row>
    <row r="116" spans="1:2">
      <c r="B116" s="254" t="s">
        <v>1895</v>
      </c>
    </row>
    <row r="117" spans="1:2">
      <c r="B117" s="254" t="s">
        <v>1896</v>
      </c>
    </row>
    <row r="118" spans="1:2">
      <c r="B118" s="254" t="s">
        <v>1897</v>
      </c>
    </row>
    <row r="119" spans="1:2">
      <c r="B119" s="254" t="s">
        <v>1898</v>
      </c>
    </row>
    <row r="120" spans="1:2">
      <c r="B120" s="254" t="s">
        <v>1899</v>
      </c>
    </row>
    <row r="121" spans="1:2">
      <c r="B121" s="254" t="s">
        <v>1900</v>
      </c>
    </row>
    <row r="122" spans="1:2">
      <c r="B122" s="254" t="s">
        <v>1901</v>
      </c>
    </row>
    <row r="123" spans="1:2">
      <c r="B123" s="254" t="s">
        <v>1902</v>
      </c>
    </row>
    <row r="124" spans="1:2">
      <c r="B124" s="254" t="s">
        <v>1903</v>
      </c>
    </row>
    <row r="125" spans="1:2">
      <c r="B125" s="254" t="s">
        <v>1904</v>
      </c>
    </row>
    <row r="126" spans="1:2">
      <c r="A126" s="231" t="s">
        <v>2006</v>
      </c>
    </row>
    <row r="127" spans="1:2">
      <c r="B127" s="254" t="s">
        <v>1889</v>
      </c>
    </row>
    <row r="128" spans="1:2">
      <c r="B128" s="254" t="s">
        <v>2004</v>
      </c>
    </row>
    <row r="129" spans="2:2">
      <c r="B129" s="261" t="s">
        <v>2005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2" t="s">
        <v>1157</v>
      </c>
      <c r="B5" s="272"/>
      <c r="C5" s="272"/>
      <c r="D5" s="93"/>
      <c r="E5" s="93"/>
      <c r="F5" s="93"/>
      <c r="G5" s="93"/>
      <c r="H5" s="93"/>
      <c r="I5" s="93"/>
      <c r="J5" s="93"/>
      <c r="K5" s="216"/>
      <c r="L5" s="216"/>
      <c r="M5" s="216"/>
      <c r="N5" s="216"/>
      <c r="O5" s="216"/>
      <c r="P5" s="216"/>
      <c r="Q5" s="216"/>
      <c r="R5" s="216"/>
      <c r="S5" s="216"/>
      <c r="T5" s="216"/>
      <c r="V5" s="273" t="s">
        <v>995</v>
      </c>
      <c r="W5" s="274"/>
      <c r="X5" s="274"/>
      <c r="Y5" s="274"/>
      <c r="Z5" s="274"/>
      <c r="AA5" s="273" t="s">
        <v>1049</v>
      </c>
      <c r="AB5" s="274"/>
      <c r="AC5" s="274"/>
      <c r="AD5" s="274"/>
      <c r="AE5" s="274"/>
      <c r="AF5" s="273" t="s">
        <v>1050</v>
      </c>
      <c r="AG5" s="274"/>
      <c r="AH5" s="274"/>
      <c r="AI5" s="274"/>
      <c r="AJ5" s="274"/>
      <c r="AK5" s="273" t="s">
        <v>1051</v>
      </c>
      <c r="AL5" s="274"/>
      <c r="AM5" s="274"/>
      <c r="AN5" s="274"/>
      <c r="AO5" s="274"/>
      <c r="AP5" s="273" t="s">
        <v>1052</v>
      </c>
      <c r="AQ5" s="274"/>
      <c r="AR5" s="274"/>
      <c r="AS5" s="274"/>
      <c r="AT5" s="274"/>
      <c r="AU5" s="273" t="s">
        <v>1053</v>
      </c>
      <c r="AV5" s="274"/>
      <c r="AW5" s="274"/>
      <c r="AX5" s="274"/>
      <c r="AY5" s="274"/>
      <c r="AZ5" s="273" t="s">
        <v>1054</v>
      </c>
      <c r="BA5" s="274"/>
      <c r="BB5" s="274"/>
      <c r="BC5" s="274"/>
      <c r="BD5" s="274"/>
      <c r="BE5" s="273" t="s">
        <v>1055</v>
      </c>
      <c r="BF5" s="274"/>
      <c r="BG5" s="274"/>
      <c r="BH5" s="274"/>
      <c r="BI5" s="274"/>
      <c r="BJ5" s="273" t="s">
        <v>1056</v>
      </c>
      <c r="BK5" s="274"/>
      <c r="BL5" s="274"/>
      <c r="BM5" s="274"/>
      <c r="BN5" s="274"/>
      <c r="BO5" s="273" t="s">
        <v>1057</v>
      </c>
      <c r="BP5" s="274"/>
      <c r="BQ5" s="274"/>
      <c r="BR5" s="274"/>
      <c r="BS5" s="274"/>
    </row>
    <row r="6" spans="1:71" ht="79.2">
      <c r="A6" s="5" t="s">
        <v>9</v>
      </c>
      <c r="B6" s="5" t="s">
        <v>1733</v>
      </c>
      <c r="C6" s="5" t="s">
        <v>10</v>
      </c>
      <c r="D6" s="5" t="s">
        <v>11</v>
      </c>
      <c r="E6" s="5" t="s">
        <v>2018</v>
      </c>
      <c r="F6" s="5" t="s">
        <v>2019</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3" sqref="B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1288</v>
      </c>
      <c r="J1" s="76" t="s">
        <v>1289</v>
      </c>
      <c r="K1" s="76" t="s">
        <v>2170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9"/>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2018</v>
      </c>
      <c r="E6" s="5" t="s">
        <v>2019</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2018</v>
      </c>
      <c r="F7" s="142" t="s">
        <v>2019</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5">
        <v>40858</v>
      </c>
      <c r="C1" s="276"/>
      <c r="D1" s="277"/>
      <c r="F1" s="9" t="s">
        <v>307</v>
      </c>
    </row>
    <row r="2" spans="1:21">
      <c r="A2" s="10" t="s">
        <v>308</v>
      </c>
      <c r="B2" s="278" t="s">
        <v>330</v>
      </c>
      <c r="C2" s="279"/>
      <c r="D2" s="280"/>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7" t="s">
        <v>2141</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1873</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2095</v>
      </c>
      <c r="H20" s="231" t="s">
        <v>1116</v>
      </c>
    </row>
    <row r="21" spans="1:9">
      <c r="A21" s="231" t="s">
        <v>964</v>
      </c>
      <c r="B21" s="231" t="s">
        <v>907</v>
      </c>
      <c r="F21" s="231" t="s">
        <v>953</v>
      </c>
      <c r="G21" s="231" t="s">
        <v>60</v>
      </c>
      <c r="H21" s="231" t="s">
        <v>1117</v>
      </c>
    </row>
    <row r="22" spans="1:9">
      <c r="A22" s="231" t="s">
        <v>965</v>
      </c>
      <c r="B22" s="231" t="s">
        <v>909</v>
      </c>
      <c r="F22" s="231" t="s">
        <v>956</v>
      </c>
      <c r="G22" s="267" t="s">
        <v>2146</v>
      </c>
      <c r="H22" s="231" t="s">
        <v>1097</v>
      </c>
    </row>
    <row r="23" spans="1:9">
      <c r="A23" s="231" t="s">
        <v>966</v>
      </c>
      <c r="B23" s="231" t="s">
        <v>911</v>
      </c>
      <c r="F23" s="231" t="s">
        <v>955</v>
      </c>
      <c r="G23" s="231" t="s">
        <v>2072</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2093</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2040</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2038</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2054</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2141</v>
      </c>
      <c r="B64" s="267" t="s">
        <v>2142</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7" t="s">
        <v>2120</v>
      </c>
    </row>
    <row r="69" spans="1:7">
      <c r="A69" s="231" t="s">
        <v>1636</v>
      </c>
      <c r="B69" s="231" t="s">
        <v>239</v>
      </c>
      <c r="G69" s="267" t="s">
        <v>2122</v>
      </c>
    </row>
    <row r="70" spans="1:7">
      <c r="A70" s="231" t="s">
        <v>1873</v>
      </c>
      <c r="B70" s="231" t="s">
        <v>1874</v>
      </c>
      <c r="G70" s="231" t="s">
        <v>479</v>
      </c>
    </row>
    <row r="71" spans="1:7">
      <c r="A71" s="231" t="s">
        <v>1635</v>
      </c>
      <c r="B71" s="231" t="s">
        <v>1024</v>
      </c>
      <c r="G71" s="243" t="s">
        <v>1682</v>
      </c>
    </row>
    <row r="72" spans="1:7">
      <c r="A72" s="231" t="s">
        <v>1634</v>
      </c>
      <c r="B72" s="231" t="s">
        <v>809</v>
      </c>
      <c r="G72" s="243" t="s">
        <v>2043</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2045</v>
      </c>
    </row>
    <row r="87" spans="1:7">
      <c r="A87" s="231" t="s">
        <v>1012</v>
      </c>
      <c r="B87" s="231" t="s">
        <v>1025</v>
      </c>
      <c r="G87" s="243" t="s">
        <v>2091</v>
      </c>
    </row>
    <row r="88" spans="1:7">
      <c r="A88" s="231" t="s">
        <v>1406</v>
      </c>
      <c r="B88" s="231" t="s">
        <v>1407</v>
      </c>
      <c r="G88" s="231" t="s">
        <v>98</v>
      </c>
    </row>
    <row r="89" spans="1:7">
      <c r="A89" s="231" t="s">
        <v>1112</v>
      </c>
      <c r="B89" s="231" t="s">
        <v>2143</v>
      </c>
      <c r="G89" s="231" t="s">
        <v>100</v>
      </c>
    </row>
    <row r="90" spans="1:7">
      <c r="A90" s="231" t="s">
        <v>1013</v>
      </c>
      <c r="B90" s="231" t="s">
        <v>817</v>
      </c>
      <c r="G90" s="231" t="s">
        <v>1860</v>
      </c>
    </row>
    <row r="91" spans="1:7">
      <c r="A91" s="231" t="s">
        <v>1113</v>
      </c>
      <c r="B91" s="231" t="s">
        <v>1121</v>
      </c>
      <c r="G91" s="231" t="s">
        <v>102</v>
      </c>
    </row>
    <row r="92" spans="1:7">
      <c r="A92" s="231" t="s">
        <v>1144</v>
      </c>
      <c r="B92" s="231" t="s">
        <v>1143</v>
      </c>
      <c r="G92" s="231" t="s">
        <v>104</v>
      </c>
    </row>
    <row r="93" spans="1:7">
      <c r="A93" s="231" t="s">
        <v>1334</v>
      </c>
      <c r="B93" s="231" t="s">
        <v>1335</v>
      </c>
      <c r="G93" s="231" t="s">
        <v>1884</v>
      </c>
    </row>
    <row r="94" spans="1:7">
      <c r="A94" s="231" t="s">
        <v>1014</v>
      </c>
      <c r="B94" s="231" t="s">
        <v>1782</v>
      </c>
      <c r="G94" s="231" t="s">
        <v>1217</v>
      </c>
    </row>
    <row r="95" spans="1:7">
      <c r="A95" s="231" t="s">
        <v>1015</v>
      </c>
      <c r="B95" s="231" t="s">
        <v>257</v>
      </c>
      <c r="G95" s="243" t="s">
        <v>2047</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2053</v>
      </c>
    </row>
    <row r="101" spans="1:7">
      <c r="A101" s="231" t="s">
        <v>1103</v>
      </c>
      <c r="B101" s="231" t="s">
        <v>1104</v>
      </c>
      <c r="G101" s="231" t="s">
        <v>1585</v>
      </c>
    </row>
    <row r="102" spans="1:7">
      <c r="A102" s="231" t="s">
        <v>1101</v>
      </c>
      <c r="B102" s="231" t="s">
        <v>1102</v>
      </c>
      <c r="G102" s="266" t="s">
        <v>2099</v>
      </c>
    </row>
    <row r="103" spans="1:7">
      <c r="A103" s="231" t="s">
        <v>1114</v>
      </c>
      <c r="B103" s="231" t="s">
        <v>1122</v>
      </c>
      <c r="G103" s="231" t="s">
        <v>110</v>
      </c>
    </row>
    <row r="104" spans="1:7">
      <c r="A104" s="231" t="s">
        <v>1115</v>
      </c>
      <c r="B104" s="231" t="s">
        <v>1123</v>
      </c>
      <c r="G104" s="231" t="s">
        <v>1855</v>
      </c>
    </row>
    <row r="105" spans="1:7">
      <c r="A105" s="231" t="s">
        <v>1020</v>
      </c>
      <c r="B105" s="231" t="s">
        <v>818</v>
      </c>
      <c r="G105" s="231" t="s">
        <v>1308</v>
      </c>
    </row>
    <row r="106" spans="1:7">
      <c r="A106" s="231" t="s">
        <v>1118</v>
      </c>
      <c r="B106" s="231" t="s">
        <v>262</v>
      </c>
      <c r="G106" s="231" t="s">
        <v>2069</v>
      </c>
    </row>
    <row r="107" spans="1:7">
      <c r="A107" s="231" t="s">
        <v>1021</v>
      </c>
      <c r="B107" s="231" t="s">
        <v>1027</v>
      </c>
      <c r="G107" s="231" t="s">
        <v>2090</v>
      </c>
    </row>
    <row r="108" spans="1:7">
      <c r="A108" s="231" t="s">
        <v>1066</v>
      </c>
      <c r="B108" s="86" t="s">
        <v>1070</v>
      </c>
      <c r="G108" s="231" t="s">
        <v>1881</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2138</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2051</v>
      </c>
    </row>
    <row r="128" spans="1:13">
      <c r="A128" s="231" t="s">
        <v>49</v>
      </c>
      <c r="B128" s="231" t="s">
        <v>50</v>
      </c>
      <c r="G128" s="245" t="s">
        <v>1871</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7" t="s">
        <v>2103</v>
      </c>
    </row>
    <row r="141" spans="1:13">
      <c r="A141" s="231" t="s">
        <v>2095</v>
      </c>
      <c r="B141" s="231" t="s">
        <v>2096</v>
      </c>
      <c r="G141" s="231" t="s">
        <v>149</v>
      </c>
    </row>
    <row r="142" spans="1:13">
      <c r="A142" s="231" t="s">
        <v>60</v>
      </c>
      <c r="B142" s="231" t="s">
        <v>61</v>
      </c>
      <c r="G142" s="243" t="s">
        <v>2055</v>
      </c>
    </row>
    <row r="143" spans="1:13">
      <c r="A143" s="267" t="s">
        <v>2146</v>
      </c>
      <c r="B143" s="267" t="s">
        <v>2147</v>
      </c>
      <c r="G143" s="231" t="s">
        <v>151</v>
      </c>
    </row>
    <row r="144" spans="1:13">
      <c r="A144" s="231" t="s">
        <v>2072</v>
      </c>
      <c r="B144" s="231" t="s">
        <v>2073</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2093</v>
      </c>
      <c r="B148" s="231" t="s">
        <v>2094</v>
      </c>
      <c r="G148" s="231" t="s">
        <v>159</v>
      </c>
    </row>
    <row r="149" spans="1:13">
      <c r="A149" s="231" t="s">
        <v>66</v>
      </c>
      <c r="B149" s="231" t="s">
        <v>2136</v>
      </c>
      <c r="G149" s="231" t="s">
        <v>286</v>
      </c>
    </row>
    <row r="150" spans="1:13">
      <c r="A150" s="231" t="s">
        <v>67</v>
      </c>
      <c r="B150" s="231" t="s">
        <v>2140</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2057</v>
      </c>
    </row>
    <row r="157" spans="1:13">
      <c r="A157" s="231" t="s">
        <v>1533</v>
      </c>
      <c r="B157" s="231" t="s">
        <v>72</v>
      </c>
      <c r="G157" s="231" t="s">
        <v>168</v>
      </c>
    </row>
    <row r="158" spans="1:13">
      <c r="A158" s="231" t="s">
        <v>278</v>
      </c>
      <c r="B158" s="231" t="s">
        <v>279</v>
      </c>
      <c r="G158" s="231" t="s">
        <v>1790</v>
      </c>
    </row>
    <row r="159" spans="1:13">
      <c r="A159" s="231" t="s">
        <v>1167</v>
      </c>
      <c r="B159" s="231" t="s">
        <v>1880</v>
      </c>
      <c r="G159" s="231" t="s">
        <v>1656</v>
      </c>
    </row>
    <row r="160" spans="1:13">
      <c r="A160" s="243" t="s">
        <v>2040</v>
      </c>
      <c r="B160" s="243" t="s">
        <v>2041</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2038</v>
      </c>
      <c r="B164" s="243" t="s">
        <v>2039</v>
      </c>
      <c r="G164" s="231" t="s">
        <v>1516</v>
      </c>
    </row>
    <row r="165" spans="1:13">
      <c r="A165" s="231" t="s">
        <v>1581</v>
      </c>
      <c r="B165" s="231" t="s">
        <v>1582</v>
      </c>
      <c r="G165" s="231" t="s">
        <v>174</v>
      </c>
    </row>
    <row r="166" spans="1:13" s="202" customFormat="1">
      <c r="A166" s="231" t="s">
        <v>1509</v>
      </c>
      <c r="B166" s="231" t="s">
        <v>2020</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1854</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2074</v>
      </c>
    </row>
    <row r="176" spans="1:13">
      <c r="A176" s="243" t="s">
        <v>2054</v>
      </c>
      <c r="B176" s="243" t="s">
        <v>2042</v>
      </c>
      <c r="G176" s="231" t="s">
        <v>194</v>
      </c>
    </row>
    <row r="177" spans="1:13">
      <c r="A177" s="231" t="s">
        <v>261</v>
      </c>
      <c r="B177" s="231" t="s">
        <v>262</v>
      </c>
      <c r="G177" s="231" t="s">
        <v>1688</v>
      </c>
    </row>
    <row r="178" spans="1:13">
      <c r="A178" s="231" t="s">
        <v>448</v>
      </c>
      <c r="B178" s="231" t="s">
        <v>79</v>
      </c>
      <c r="G178" s="267" t="s">
        <v>2116</v>
      </c>
    </row>
    <row r="179" spans="1:13">
      <c r="A179" s="231" t="s">
        <v>80</v>
      </c>
      <c r="B179" s="231" t="s">
        <v>240</v>
      </c>
      <c r="G179" s="267" t="s">
        <v>2101</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2021</v>
      </c>
      <c r="H187" s="231"/>
      <c r="I187" s="231"/>
      <c r="J187" s="231"/>
      <c r="K187" s="231"/>
      <c r="L187" s="231"/>
      <c r="M187" s="231"/>
    </row>
    <row r="188" spans="1:13">
      <c r="A188" s="231" t="s">
        <v>89</v>
      </c>
      <c r="B188" s="231" t="s">
        <v>90</v>
      </c>
      <c r="G188" s="231" t="s">
        <v>201</v>
      </c>
    </row>
    <row r="189" spans="1:13">
      <c r="A189" s="267" t="s">
        <v>2120</v>
      </c>
      <c r="B189" s="267" t="s">
        <v>2121</v>
      </c>
      <c r="G189" s="231" t="s">
        <v>235</v>
      </c>
    </row>
    <row r="190" spans="1:13">
      <c r="A190" s="267" t="s">
        <v>2122</v>
      </c>
      <c r="B190" s="267" t="s">
        <v>2123</v>
      </c>
      <c r="G190" s="231" t="s">
        <v>207</v>
      </c>
    </row>
    <row r="191" spans="1:13">
      <c r="A191" s="231" t="s">
        <v>479</v>
      </c>
      <c r="B191" s="231" t="s">
        <v>239</v>
      </c>
      <c r="G191" s="231" t="s">
        <v>208</v>
      </c>
    </row>
    <row r="192" spans="1:13">
      <c r="A192" s="231" t="s">
        <v>1171</v>
      </c>
      <c r="B192" s="251" t="s">
        <v>1883</v>
      </c>
      <c r="G192" s="231" t="s">
        <v>1789</v>
      </c>
    </row>
    <row r="193" spans="1:13">
      <c r="A193" s="243" t="s">
        <v>1682</v>
      </c>
      <c r="B193" s="243" t="s">
        <v>1683</v>
      </c>
      <c r="G193" s="231" t="s">
        <v>1690</v>
      </c>
    </row>
    <row r="194" spans="1:13">
      <c r="A194" s="243" t="s">
        <v>2043</v>
      </c>
      <c r="B194" s="243" t="s">
        <v>2044</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2059</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2061</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2045</v>
      </c>
      <c r="B208" s="243" t="s">
        <v>2046</v>
      </c>
      <c r="G208" s="113" t="s">
        <v>223</v>
      </c>
    </row>
    <row r="209" spans="1:7">
      <c r="A209" s="243" t="s">
        <v>2091</v>
      </c>
      <c r="B209" s="243" t="s">
        <v>2092</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1860</v>
      </c>
      <c r="B212" s="231" t="s">
        <v>2137</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1877</v>
      </c>
      <c r="B215" s="231" t="s">
        <v>1878</v>
      </c>
      <c r="C215" s="231"/>
      <c r="D215" s="231"/>
      <c r="E215" s="231"/>
      <c r="G215" s="113" t="s">
        <v>1658</v>
      </c>
    </row>
    <row r="216" spans="1:7">
      <c r="A216" s="231" t="s">
        <v>1217</v>
      </c>
      <c r="B216" s="231" t="s">
        <v>1218</v>
      </c>
      <c r="C216" s="231"/>
      <c r="D216" s="231"/>
      <c r="E216" s="231"/>
      <c r="G216" s="231" t="s">
        <v>1073</v>
      </c>
    </row>
    <row r="217" spans="1:7">
      <c r="A217" s="243" t="s">
        <v>2047</v>
      </c>
      <c r="B217" s="243" t="s">
        <v>2048</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2053</v>
      </c>
      <c r="B222" s="243" t="s">
        <v>2049</v>
      </c>
      <c r="C222" s="231"/>
      <c r="D222" s="231"/>
      <c r="E222" s="231"/>
    </row>
    <row r="223" spans="1:7">
      <c r="A223" s="231" t="s">
        <v>1585</v>
      </c>
      <c r="B223" s="231" t="s">
        <v>1586</v>
      </c>
      <c r="C223" s="231"/>
      <c r="D223" s="231"/>
      <c r="E223" s="231"/>
    </row>
    <row r="224" spans="1:7">
      <c r="A224" s="266" t="s">
        <v>2099</v>
      </c>
      <c r="B224" s="266" t="s">
        <v>2100</v>
      </c>
      <c r="C224" s="231"/>
      <c r="D224" s="231"/>
      <c r="E224" s="231"/>
    </row>
    <row r="225" spans="1:5">
      <c r="A225" s="231" t="s">
        <v>110</v>
      </c>
      <c r="B225" s="231" t="s">
        <v>111</v>
      </c>
      <c r="C225" s="231"/>
      <c r="D225" s="231"/>
      <c r="E225" s="231"/>
    </row>
    <row r="226" spans="1:5">
      <c r="A226" s="231" t="s">
        <v>1855</v>
      </c>
      <c r="B226" s="243" t="s">
        <v>1856</v>
      </c>
      <c r="C226" s="231"/>
      <c r="D226" s="231"/>
      <c r="E226" s="231"/>
    </row>
    <row r="227" spans="1:5">
      <c r="A227" s="231" t="s">
        <v>1308</v>
      </c>
      <c r="B227" s="231" t="s">
        <v>1309</v>
      </c>
      <c r="C227" s="231"/>
      <c r="D227" s="231"/>
      <c r="E227" s="231"/>
    </row>
    <row r="228" spans="1:5">
      <c r="A228" s="231" t="s">
        <v>2090</v>
      </c>
      <c r="B228" s="231" t="s">
        <v>2089</v>
      </c>
      <c r="C228" s="231"/>
      <c r="D228" s="231"/>
      <c r="E228" s="231"/>
    </row>
    <row r="229" spans="1:5">
      <c r="A229" s="113" t="s">
        <v>2069</v>
      </c>
      <c r="B229" s="113" t="s">
        <v>1850</v>
      </c>
    </row>
    <row r="230" spans="1:5">
      <c r="A230" s="231" t="s">
        <v>1881</v>
      </c>
      <c r="B230" s="251" t="s">
        <v>1882</v>
      </c>
    </row>
    <row r="231" spans="1:5">
      <c r="A231" s="231" t="s">
        <v>112</v>
      </c>
      <c r="B231" s="231" t="s">
        <v>113</v>
      </c>
    </row>
    <row r="232" spans="1:5">
      <c r="A232" s="231" t="s">
        <v>114</v>
      </c>
      <c r="B232" s="231" t="s">
        <v>115</v>
      </c>
    </row>
    <row r="233" spans="1:5">
      <c r="A233" s="231" t="s">
        <v>2138</v>
      </c>
      <c r="B233" s="231" t="s">
        <v>2139</v>
      </c>
    </row>
    <row r="234" spans="1:5">
      <c r="A234" s="231" t="s">
        <v>117</v>
      </c>
      <c r="B234" s="231" t="s">
        <v>118</v>
      </c>
    </row>
    <row r="235" spans="1:5">
      <c r="A235" s="243" t="s">
        <v>1369</v>
      </c>
      <c r="B235" s="243" t="s">
        <v>2050</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2051</v>
      </c>
      <c r="B249" s="243" t="s">
        <v>2052</v>
      </c>
    </row>
    <row r="250" spans="1:2">
      <c r="A250" s="245" t="s">
        <v>1871</v>
      </c>
      <c r="B250" s="243" t="s">
        <v>1872</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7" t="s">
        <v>2103</v>
      </c>
      <c r="B263" s="267" t="s">
        <v>2104</v>
      </c>
    </row>
    <row r="264" spans="1:2">
      <c r="A264" s="231" t="s">
        <v>149</v>
      </c>
      <c r="B264" s="231" t="s">
        <v>150</v>
      </c>
    </row>
    <row r="265" spans="1:2">
      <c r="A265" s="243" t="s">
        <v>2055</v>
      </c>
      <c r="B265" s="243" t="s">
        <v>2056</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2057</v>
      </c>
      <c r="B279" s="243" t="s">
        <v>2058</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7" t="s">
        <v>2158</v>
      </c>
      <c r="B290" s="267" t="s">
        <v>2159</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2074</v>
      </c>
      <c r="B299" s="231" t="s">
        <v>2075</v>
      </c>
    </row>
    <row r="300" spans="1:2">
      <c r="A300" s="231" t="s">
        <v>194</v>
      </c>
      <c r="B300" s="231" t="s">
        <v>195</v>
      </c>
    </row>
    <row r="301" spans="1:2">
      <c r="A301" s="231" t="s">
        <v>1688</v>
      </c>
      <c r="B301" s="243" t="s">
        <v>1689</v>
      </c>
    </row>
    <row r="302" spans="1:2">
      <c r="A302" s="267" t="s">
        <v>2116</v>
      </c>
      <c r="B302" s="243" t="s">
        <v>2117</v>
      </c>
    </row>
    <row r="303" spans="1:2">
      <c r="A303" s="266" t="s">
        <v>2101</v>
      </c>
      <c r="B303" s="267" t="s">
        <v>2102</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2021</v>
      </c>
      <c r="B310" s="231" t="s">
        <v>2022</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2059</v>
      </c>
      <c r="B319" s="243" t="s">
        <v>2060</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2061</v>
      </c>
      <c r="B326" s="243" t="s">
        <v>2062</v>
      </c>
    </row>
    <row r="327" spans="1:2">
      <c r="A327" s="112" t="s">
        <v>1495</v>
      </c>
      <c r="B327" s="113" t="s">
        <v>1494</v>
      </c>
    </row>
    <row r="328" spans="1:2">
      <c r="A328" s="113" t="s">
        <v>225</v>
      </c>
      <c r="B328" s="113" t="s">
        <v>226</v>
      </c>
    </row>
    <row r="329" spans="1:2">
      <c r="A329" s="113" t="s">
        <v>2097</v>
      </c>
      <c r="B329" s="113" t="s">
        <v>2098</v>
      </c>
    </row>
    <row r="330" spans="1:2">
      <c r="A330" s="113" t="s">
        <v>219</v>
      </c>
      <c r="B330" s="113" t="s">
        <v>220</v>
      </c>
    </row>
    <row r="331" spans="1:2">
      <c r="A331" s="231" t="s">
        <v>221</v>
      </c>
      <c r="B331" s="231" t="s">
        <v>222</v>
      </c>
    </row>
    <row r="332" spans="1:2">
      <c r="A332" s="231" t="s">
        <v>1655</v>
      </c>
      <c r="B332" s="231" t="s">
        <v>1667</v>
      </c>
    </row>
    <row r="333" spans="1:2">
      <c r="A333" s="231" t="s">
        <v>1244</v>
      </c>
      <c r="B333" s="231" t="s">
        <v>1879</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2017-09-13T13:13:40Z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