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<sst xmlns="http://schemas.openxmlformats.org/spreadsheetml/2006/main" count="4259" uniqueCount="2752">
  <si>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</si>
  <si>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</si>
  <si>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</si>
  <si>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</si>
  <si>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</si>
  <si>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</si>
  <si>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</si>
  <si>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</si>
  <si>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</si>
  <si>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</si>
  <si>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</si>
  <si>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</si>
  <si>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</si>
  <si>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</si>
  <si>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</si>
  <si>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</si>
  <si>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</si>
  <si>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</si>
  <si>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</si>
  <si>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</si>
  <si>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</si>
  <si>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</si>
  <si>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</si>
  <si>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</si>
  <si>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</si>
  <si>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</si>
  <si>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</si>
  <si>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</si>
  <si>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</si>
  <si>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</si>
  <si>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</si>
  <si>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</si>
  <si>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</si>
  <si>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</si>
  <si>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</si>
  <si>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</si>
  <si>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</si>
  <si>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</si>
  <si>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</si>
  <si>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</si>
  <si>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</si>
  <si>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</si>
  <si>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</si>
  <si>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</si>
  <si>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</si>
  <si>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</si>
  <si>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</si>
  <si>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</si>
  <si>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</si>
  <si>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</si>
  <si>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</si>
  <si>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</si>
  <si>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</si>
  <si>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</si>
  <si>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</si>
  <si>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</si>
  <si>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</si>
  <si>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</si>
  <si>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</si>
  <si>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</si>
  <si>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</si>
  <si>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</si>
  <si>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</si>
  <si>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</si>
  <si>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</si>
  <si>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</si>
  <si>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</si>
  <si>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</si>
  <si>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</si>
  <si>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</si>
  <si>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</si>
  <si>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</si>
  <si>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</si>
  <si>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</si>
  <si>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</si>
  <si>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</si>
  <si>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</si>
  <si>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</si>
  <si>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</si>
  <si>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</si>
  <si>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</si>
  <si>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</si>
  <si>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</si>
  <si>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</si>
  <si>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</si>
  <si>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</si>
  <si>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</si>
  <si>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</si>
  <si>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</si>
  <si>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</si>
  <si>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</si>
  <si>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</si>
  <si>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</si>
  <si>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</si>
  <si>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</si>
  <si>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</si>
  <si>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</si>
  <si>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</si>
  <si>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</si>
  <si>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</si>
  <si>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</si>
  <si>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</si>
  <si>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</si>
  <si>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</si>
  <si>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</si>
  <si>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</si>
  <si>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</si>
  <si>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</si>
  <si>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</si>
  <si>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</si>
  <si>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</si>
  <si>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</si>
  <si>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</si>
  <si>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</si>
  <si>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</si>
  <si>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</si>
  <si>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</si>
  <si>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</si>
  <si>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</si>
  <si>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</si>
  <si>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</si>
  <si>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</si>
  <si>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</si>
  <si>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</si>
  <si>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</si>
  <si>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</si>
  <si>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</si>
  <si>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</si>
  <si>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</si>
  <si>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</si>
  <si>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</si>
  <si>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</si>
  <si>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</si>
  <si>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</si>
  <si>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</si>
  <si>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</si>
  <si>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</si>
  <si>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</si>
  <si>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</si>
  <si>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</si>
  <si>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</si>
  <si>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</si>
  <si>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</si>
  <si>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</si>
  <si>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</si>
  <si>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</si>
  <si>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</si>
  <si>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</si>
  <si>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</si>
  <si>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</si>
  <si>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</si>
  <si>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</si>
  <si>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</si>
  <si>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</si>
  <si>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</si>
  <si>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</si>
  <si>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</si>
  <si>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</si>
  <si>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</si>
  <si>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</si>
  <si>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</si>
  <si>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</si>
  <si>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</si>
  <si>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</si>
  <si>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</si>
  <si>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</si>
  <si>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</si>
  <si>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</si>
  <si>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</si>
  <si>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</si>
  <si>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</si>
  <si>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</si>
  <si>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</si>
  <si>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</si>
  <si>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</si>
  <si>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</si>
  <si>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</si>
  <si>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</si>
  <si>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</si>
  <si>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</si>
  <si>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</si>
  <si>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</si>
  <si>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</si>
  <si>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</si>
  <si>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</si>
  <si>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</si>
  <si>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</si>
  <si>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</si>
  <si>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</si>
  <si>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</si>
  <si>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</si>
  <si>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</si>
  <si>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</si>
  <si>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</si>
  <si>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</si>
  <si>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</si>
  <si>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</si>
  <si>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</si>
  <si>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</si>
  <si>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</si>
  <si>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</si>
  <si>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</si>
  <si>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</si>
  <si>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</si>
  <si>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</si>
  <si>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</si>
  <si>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</si>
  <si>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</si>
  <si>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</si>
  <si>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</si>
  <si>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</si>
  <si>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</si>
  <si>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</si>
  <si>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</si>
  <si>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</si>
  <si>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</si>
  <si>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</si>
  <si>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</si>
  <si>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</si>
  <si>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</si>
  <si>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</si>
  <si>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</si>
  <si>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</si>
  <si>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</si>
  <si>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</si>
  <si>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</si>
  <si>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</si>
  <si>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</si>
  <si>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</si>
  <si>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</si>
  <si>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</si>
  <si>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</si>
  <si>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</si>
  <si>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</si>
  <si>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</si>
  <si>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</si>
  <si>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</si>
  <si>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</si>
  <si>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</si>
  <si>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</si>
  <si>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</si>
  <si>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</si>
  <si>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</si>
  <si>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</si>
  <si>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</si>
  <si>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</si>
  <si>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</si>
  <si>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</si>
  <si>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</si>
  <si>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</si>
  <si>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</si>
  <si>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</si>
  <si>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</si>
  <si>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</si>
  <si>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</si>
  <si>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</si>
  <si>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</si>
  <si>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</si>
  <si>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</si>
  <si>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</si>
  <si>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</si>
  <si>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</si>
  <si>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</si>
  <si>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</si>
  <si>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</si>
  <si>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</si>
  <si>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</si>
  <si>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</si>
  <si>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</si>
  <si>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</si>
  <si>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</si>
  <si>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</si>
  <si>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</si>
  <si>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</si>
  <si>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</si>
  <si>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</si>
  <si>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</si>
  <si>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</si>
  <si>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</si>
  <si>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</si>
  <si>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</si>
  <si>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</si>
  <si>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</si>
  <si>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</si>
  <si>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</si>
  <si>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</si>
  <si>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</si>
  <si>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</si>
  <si>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</si>
  <si>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</si>
  <si>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</si>
  <si>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</si>
  <si>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</si>
  <si>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</si>
  <si>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</si>
  <si>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</si>
  <si>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</si>
  <si>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</si>
  <si>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</si>
  <si>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</si>
  <si>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</si>
  <si>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</si>
  <si>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</si>
  <si>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</si>
  <si>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</si>
  <si>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</si>
  <si>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</si>
  <si>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</si>
  <si>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</si>
  <si>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</si>
  <si>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</si>
  <si>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</si>
  <si>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</si>
  <si>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</si>
  <si>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</si>
  <si>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</si>
  <si>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</si>
  <si>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</si>
  <si>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</si>
  <si>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</si>
  <si>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</si>
  <si>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</si>
  <si>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</si>
  <si>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</si>
  <si>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</si>
  <si>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</si>
  <si>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</si>
  <si>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</si>
  <si>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</si>
  <si>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</si>
  <si>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</si>
  <si>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</si>
  <si>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</si>
  <si>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</si>
  <si>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</si>
  <si>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</si>
  <si>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</si>
  <si>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</si>
  <si>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</si>
  <si>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</si>
  <si>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</si>
  <si>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</si>
  <si>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</si>
  <si>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</si>
  <si>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</si>
  <si>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</si>
  <si>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</si>
  <si>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</si>
  <si>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</si>
  <si>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</si>
  <si>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</si>
  <si>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</si>
  <si>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</si>
  <si>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</si>
  <si>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</si>
  <si>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</si>
  <si>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</si>
  <si>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</si>
  <si>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</si>
  <si>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</si>
  <si>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</si>
  <si>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</si>
  <si>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</si>
  <si>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</si>
  <si>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</si>
  <si>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</si>
  <si>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</si>
  <si>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</si>
  <si>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</si>
  <si>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</si>
  <si>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</si>
  <si>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</si>
  <si>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</si>
  <si>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</si>
  <si>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</si>
  <si>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</si>
  <si>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</si>
  <si>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</si>
  <si>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</si>
  <si>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</si>
  <si>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</si>
  <si>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</si>
  <si>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</si>
  <si>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</si>
  <si>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</si>
  <si>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</si>
  <si>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</si>
  <si>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</si>
  <si>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</si>
  <si>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</si>
  <si>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</si>
  <si>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</si>
  <si>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</si>
  <si>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</si>
  <si>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</si>
  <si>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</si>
  <si>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</si>
  <si>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</si>
  <si>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</si>
  <si>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</si>
  <si>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</si>
  <si>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</si>
  <si>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</si>
  <si>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</si>
  <si>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</si>
  <si>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</si>
  <si>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</si>
  <si>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</si>
  <si>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</si>
  <si>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</si>
  <si>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</si>
  <si>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</si>
  <si>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</si>
  <si>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</si>
  <si>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</si>
  <si>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</si>
  <si>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</si>
  <si>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</si>
  <si>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</si>
  <si>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</si>
  <si>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</si>
  <si>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</si>
  <si>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</si>
  <si>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</si>
  <si>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</si>
  <si>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</si>
  <si>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</si>
  <si>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</si>
  <si>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</si>
  <si>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</si>
  <si>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</si>
  <si>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</si>
  <si>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</si>
  <si>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</si>
  <si>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</si>
  <si>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</si>
  <si>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</si>
  <si>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</si>
  <si>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</si>
  <si>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</si>
  <si>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</si>
  <si>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</si>
  <si>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</si>
  <si>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</si>
  <si>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</si>
  <si>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</si>
  <si>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</si>
  <si>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</si>
  <si>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</si>
  <si>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</si>
  <si>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</si>
  <si>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</si>
  <si>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</si>
  <si>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</si>
  <si>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</si>
  <si>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</si>
  <si>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</si>
  <si>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</si>
  <si>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</si>
  <si>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</si>
  <si>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</si>
  <si>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</si>
  <si>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</si>
  <si>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</si>
  <si>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</si>
  <si>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</si>
  <si>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</si>
  <si>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</si>
  <si>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</si>
  <si>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</si>
  <si>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</si>
  <si>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</si>
  <si>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</si>
  <si>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</si>
  <si>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</si>
  <si>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</si>
  <si>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</si>
  <si>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</si>
  <si>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</si>
  <si>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</si>
  <si>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</si>
  <si>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</si>
  <si>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</si>
  <si>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</si>
  <si>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</si>
  <si>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</si>
  <si>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</si>
  <si>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</si>
  <si>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</si>
  <si>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</si>
  <si>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</si>
  <si>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</si>
  <si>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</si>
  <si>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</si>
  <si>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</si>
  <si>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</si>
  <si>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</si>
  <si>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</si>
  <si>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</si>
  <si>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</si>
  <si>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</si>
  <si>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</si>
  <si>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</si>
  <si>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</si>
  <si>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</si>
  <si>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</si>
  <si>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</si>
  <si>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</si>
  <si>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</si>
  <si>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</si>
  <si>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</si>
  <si>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</si>
  <si>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</si>
  <si>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</si>
  <si>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</si>
  <si>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</si>
  <si>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</si>
  <si>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</si>
  <si>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</si>
  <si>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</si>
  <si>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</si>
  <si>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</si>
  <si>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</si>
  <si>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</si>
  <si>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</si>
  <si>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</si>
  <si>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</si>
  <si>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</si>
  <si>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</si>
  <si>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</si>
  <si>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</si>
  <si>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</si>
  <si>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</si>
  <si>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</si>
  <si>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</si>
  <si>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</si>
  <si>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</si>
  <si>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</si>
  <si>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</si>
  <si>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</si>
  <si>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</si>
  <si>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</si>
  <si>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</si>
  <si>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</si>
  <si>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</si>
  <si>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</si>
  <si>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</si>
  <si>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</si>
  <si>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</si>
  <si>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</si>
  <si>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</si>
  <si>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</si>
  <si>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</si>
  <si>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</si>
  <si>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</si>
  <si>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</si>
  <si>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</si>
  <si>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</si>
  <si>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</si>
  <si>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</si>
  <si>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</si>
  <si>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</si>
  <si>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</si>
  <si>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</si>
  <si>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</si>
  <si>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</si>
  <si>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</si>
  <si>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</si>
  <si>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</si>
  <si>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</si>
  <si>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</si>
  <si>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</si>
  <si>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</si>
  <si>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</si>
  <si>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</si>
  <si>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</si>
  <si>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</si>
  <si>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</si>
  <si>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</si>
  <si>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</si>
  <si>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</si>
  <si>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</si>
  <si>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</si>
  <si>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</si>
  <si>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</si>
  <si>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</si>
  <si>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</si>
  <si>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</si>
  <si>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</si>
  <si>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</si>
  <si>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</si>
  <si>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</si>
  <si>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</si>
  <si>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</si>
  <si>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</si>
  <si>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</si>
  <si>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</si>
  <si>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</si>
  <si>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</si>
  <si>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</si>
  <si>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</si>
  <si>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</si>
  <si>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</si>
  <si>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</si>
  <si>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</si>
  <si>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</si>
  <si>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</si>
  <si>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</si>
  <si>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</si>
  <si>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</si>
  <si>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</si>
  <si>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</si>
  <si>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</si>
  <si>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</si>
  <si>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</si>
  <si>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</si>
  <si>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</si>
  <si>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</si>
  <si>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</si>
  <si>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</si>
  <si>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</si>
  <si>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</si>
  <si>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</si>
  <si>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</si>
  <si>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</si>
  <si>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</si>
  <si>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</si>
  <si>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</si>
  <si>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</si>
  <si>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</si>
  <si>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</si>
  <si>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</si>
  <si>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</si>
  <si>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</si>
  <si>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</si>
  <si>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</si>
  <si>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</si>
  <si>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</si>
  <si>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</si>
  <si>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</si>
  <si>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</si>
  <si>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</si>
  <si>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</si>
  <si>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</si>
  <si>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</si>
  <si>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</si>
  <si>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</si>
  <si>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</si>
  <si>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</si>
  <si>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</si>
  <si>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</si>
  <si>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</si>
  <si>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</si>
  <si>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</si>
  <si>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</si>
  <si>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</si>
  <si>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</si>
  <si>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</si>
  <si>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</si>
  <si>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</si>
  <si>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</si>
  <si>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</si>
  <si>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</si>
  <si>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</si>
  <si>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</si>
  <si>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</si>
  <si>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</si>
  <si>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</si>
  <si>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</si>
  <si>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</si>
  <si>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</si>
  <si>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</si>
  <si>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</si>
  <si>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</si>
  <si>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</si>
  <si>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</si>
  <si>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</si>
  <si>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</si>
  <si>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</si>
  <si>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</si>
  <si>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</si>
  <si>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</si>
  <si>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</si>
  <si>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</si>
  <si>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</si>
  <si>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</si>
  <si>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</si>
  <si>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</si>
  <si>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</si>
  <si>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</si>
  <si>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</si>
  <si>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</si>
  <si>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</si>
  <si>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</si>
  <si>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</si>
  <si>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</si>
  <si>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</si>
  <si>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</si>
  <si>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</si>
  <si>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</si>
  <si>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</si>
  <si>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</si>
  <si>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</si>
  <si>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</si>
  <si>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</si>
  <si>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</si>
  <si>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</si>
  <si>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</si>
  <si>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</si>
  <si>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</si>
  <si>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</si>
  <si>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</si>
  <si>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</si>
  <si>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</si>
  <si>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</si>
  <si>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</si>
  <si>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</si>
  <si>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</si>
  <si>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</si>
  <si>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</si>
  <si>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</si>
  <si>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</si>
  <si>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</si>
  <si>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</si>
  <si>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</si>
  <si>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</si>
  <si>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</si>
  <si>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</si>
  <si>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</si>
  <si>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</si>
  <si>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</si>
  <si>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</si>
  <si>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</si>
  <si>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</si>
  <si>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</si>
  <si>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</si>
  <si>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</si>
  <si>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</si>
  <si>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</si>
  <si>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</si>
  <si>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</si>
  <si>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</si>
  <si>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</si>
  <si>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</si>
  <si>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</si>
  <si>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</si>
  <si>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</si>
  <si>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</si>
  <si>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</si>
  <si>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</si>
  <si>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</si>
  <si>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</si>
  <si>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</si>
  <si>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</si>
  <si>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</si>
  <si>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</si>
  <si>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</si>
  <si>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</si>
  <si>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</si>
  <si>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</si>
  <si>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</si>
  <si>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</si>
  <si>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</si>
  <si>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</si>
  <si>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</si>
  <si>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</si>
  <si>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</si>
  <si>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</si>
  <si>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</si>
  <si>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</si>
  <si>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</si>
  <si>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</si>
  <si>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</si>
  <si>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</si>
  <si>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</si>
  <si>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</si>
  <si>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</si>
  <si>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</si>
  <si>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</si>
  <si>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</si>
  <si>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</si>
  <si>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</si>
  <si>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</si>
  <si>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</si>
  <si>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</si>
  <si>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</si>
  <si>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</si>
  <si>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</si>
  <si>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</si>
  <si>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</si>
  <si>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</si>
  <si>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</si>
  <si>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</si>
  <si>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</si>
  <si>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</si>
  <si>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</si>
  <si>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</si>
  <si>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</si>
  <si>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</si>
  <si>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</si>
  <si>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</si>
  <si>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</si>
  <si>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</si>
  <si>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</si>
  <si>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</si>
  <si>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</si>
  <si>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</si>
  <si>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</si>
  <si>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</si>
  <si>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</si>
  <si>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</si>
  <si>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</si>
  <si>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</si>
  <si>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</si>
  <si>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</si>
  <si>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</si>
  <si>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</si>
  <si>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</si>
  <si>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</si>
  <si>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</si>
  <si>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</si>
  <si>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</si>
  <si>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</si>
  <si>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</si>
  <si>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</si>
  <si>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</si>
  <si>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</si>
  <si>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</si>
  <si>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</si>
  <si>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</si>
  <si>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</si>
  <si>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</si>
  <si>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</si>
  <si>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</si>
  <si>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</si>
  <si>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</si>
  <si>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</si>
  <si>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</si>
  <si>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</si>
  <si>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</si>
  <si>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</si>
  <si>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</si>
  <si>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</si>
  <si>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</si>
  <si>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</si>
  <si>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</si>
  <si>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</si>
  <si>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</si>
  <si>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</si>
  <si>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</si>
  <si>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</si>
  <si>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</si>
  <si>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</si>
  <si>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</si>
  <si>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</si>
  <si>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</si>
  <si>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</si>
  <si>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</si>
  <si>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</si>
  <si>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</si>
  <si>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</si>
  <si>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</si>
  <si>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</si>
  <si>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</si>
  <si>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</si>
  <si>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</si>
  <si>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</si>
  <si>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</si>
  <si>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</si>
  <si>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</si>
  <si>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</si>
  <si>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</si>
  <si>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</si>
  <si>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</si>
  <si>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</si>
  <si>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</si>
  <si>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</si>
  <si>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</si>
  <si>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</si>
  <si>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</si>
  <si>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</si>
  <si>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</si>
  <si>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</si>
  <si>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</si>
  <si>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</si>
  <si>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</si>
  <si>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</si>
  <si>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</si>
  <si>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</si>
  <si>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</si>
  <si>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</si>
  <si>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</si>
  <si>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</si>
  <si>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</si>
  <si>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</si>
  <si>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</si>
  <si>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</si>
  <si>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</si>
  <si>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</si>
  <si>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</si>
  <si>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</si>
  <si>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</si>
  <si>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</si>
  <si>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</si>
  <si>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</si>
  <si>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</si>
  <si>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</si>
  <si>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</si>
  <si>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</si>
  <si>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</si>
  <si>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</si>
  <si>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</si>
  <si>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</si>
  <si>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</si>
  <si>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</si>
  <si>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</si>
  <si>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</si>
  <si>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</si>
  <si>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</si>
  <si>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</si>
  <si>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</si>
  <si>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</si>
  <si>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</si>
  <si>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</si>
  <si>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</si>
  <si>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</si>
  <si>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</si>
  <si>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</si>
  <si>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</si>
  <si>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</si>
  <si>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</si>
  <si>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</si>
  <si>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</si>
  <si>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</si>
  <si>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</si>
  <si>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</si>
  <si>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</si>
  <si>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</si>
  <si>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</si>
  <si>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</si>
  <si>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</si>
  <si>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</si>
  <si>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</si>
  <si>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</si>
  <si>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</si>
  <si>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</si>
  <si>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</si>
  <si>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</si>
  <si>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</si>
  <si>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</si>
  <si>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</si>
  <si>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</si>
  <si>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</si>
  <si>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</si>
  <si>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</si>
  <si>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</si>
  <si>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</si>
  <si>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</si>
  <si>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</si>
  <si>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</si>
  <si>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</si>
  <si>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</si>
  <si>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</si>
  <si>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</si>
  <si>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</si>
  <si>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</si>
  <si>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</si>
  <si>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</si>
  <si>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</si>
  <si>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</si>
  <si>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</si>
  <si>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</si>
  <si>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</si>
  <si>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</si>
  <si>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</si>
  <si>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</si>
  <si>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</si>
  <si>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</si>
  <si>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</si>
  <si>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</si>
  <si>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</si>
  <si>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</si>
  <si>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</si>
  <si>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</si>
  <si>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</si>
  <si>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</si>
  <si>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</si>
  <si>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</si>
  <si>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</si>
  <si>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</si>
  <si>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</si>
  <si>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</si>
  <si>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</si>
  <si>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</si>
  <si>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</si>
  <si>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</si>
  <si>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</si>
  <si>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</si>
  <si>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</si>
  <si>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</si>
  <si>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</si>
  <si>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</si>
  <si>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</si>
  <si>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</si>
  <si>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</si>
  <si>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</si>
  <si>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</si>
  <si>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</si>
  <si>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</si>
  <si>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</si>
  <si>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</si>
  <si>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</si>
  <si>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</si>
  <si>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</si>
  <si>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</si>
  <si>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</si>
  <si>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</si>
  <si>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</si>
  <si>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</si>
  <si>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</si>
  <si>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</si>
  <si>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</si>
  <si>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</si>
  <si>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</si>
  <si>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</si>
  <si>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</si>
  <si>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</si>
  <si>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</si>
  <si>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</si>
  <si>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</si>
  <si>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</si>
  <si>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</si>
  <si>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</si>
  <si>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</si>
  <si>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</si>
  <si>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</si>
  <si>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</si>
  <si>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</si>
  <si>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</si>
  <si>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</si>
  <si>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</si>
  <si>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</si>
  <si>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</si>
  <si>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</si>
  <si>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</si>
  <si>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</si>
  <si>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</si>
  <si>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</si>
  <si>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</si>
  <si>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</si>
  <si>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</si>
  <si>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</si>
  <si>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</si>
  <si>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</si>
  <si>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</si>
  <si>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</si>
  <si>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</si>
  <si>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</si>
  <si>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</si>
  <si>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</si>
  <si>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</si>
  <si>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</si>
  <si>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</si>
  <si>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</si>
  <si>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</si>
  <si>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</si>
  <si>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</si>
  <si>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</si>
  <si>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</si>
  <si>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</si>
  <si>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</si>
  <si>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</si>
  <si>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</si>
  <si>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</si>
  <si>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</si>
  <si>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</si>
  <si>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</si>
  <si>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</si>
  <si>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</si>
  <si>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</si>
  <si>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</si>
  <si>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</si>
  <si>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</si>
  <si>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</si>
  <si>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</si>
  <si>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</si>
  <si>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</si>
  <si>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</si>
  <si>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</si>
  <si>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</si>
  <si>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</si>
  <si>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</si>
  <si>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</si>
  <si>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</si>
  <si>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</si>
  <si>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</si>
  <si>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</si>
  <si>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</si>
  <si>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</si>
  <si>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</si>
  <si>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</si>
  <si>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</si>
  <si>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</si>
  <si>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</si>
  <si>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</si>
  <si>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</si>
  <si>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</si>
  <si>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</si>
  <si>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</si>
  <si>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</si>
  <si>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</si>
  <si>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</si>
  <si>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</si>
  <si>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</si>
  <si>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</si>
  <si>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</si>
  <si>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</si>
  <si>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</si>
  <si>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</si>
  <si>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</si>
  <si>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</si>
  <si>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</si>
  <si>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</si>
  <si>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</si>
  <si>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</si>
  <si>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</si>
  <si>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</si>
  <si>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</si>
  <si>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</si>
  <si>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</si>
  <si>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</si>
  <si>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</si>
  <si>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</si>
  <si>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</si>
  <si>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</si>
  <si>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</si>
  <si>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</si>
  <si>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</si>
  <si>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</si>
  <si>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</si>
  <si>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</si>
  <si>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</si>
  <si>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</si>
  <si>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</si>
  <si>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</si>
  <si>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</si>
  <si>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</si>
  <si>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</si>
  <si>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</si>
  <si>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</si>
  <si>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</si>
  <si>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</si>
  <si>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</si>
  <si>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</si>
  <si>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</si>
  <si>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</si>
  <si>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</si>
  <si>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</si>
  <si>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</si>
  <si>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</si>
  <si>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</si>
  <si>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</si>
  <si>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</si>
  <si>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</si>
  <si>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</si>
  <si>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</si>
  <si>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</si>
  <si>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</si>
  <si>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</si>
  <si>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</si>
  <si>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</si>
  <si>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</si>
  <si>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</si>
  <si>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</si>
  <si>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</si>
  <si>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</si>
  <si>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</si>
  <si>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</si>
  <si>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</si>
  <si>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</si>
  <si>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</si>
  <si>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</si>
  <si>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</si>
  <si>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</si>
  <si>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</si>
  <si>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</si>
  <si>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</si>
  <si>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</si>
  <si>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</si>
  <si>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</si>
  <si>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</si>
  <si>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</si>
  <si>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</si>
  <si>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</si>
  <si>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</si>
  <si>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</si>
  <si>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</si>
  <si>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</si>
  <si>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</si>
  <si>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</si>
  <si>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</si>
  <si>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</si>
  <si>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</si>
  <si>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</si>
  <si>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</si>
  <si>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</si>
  <si>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</si>
  <si>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</si>
  <si>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</si>
  <si>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</si>
  <si>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</si>
  <si>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</si>
  <si>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</si>
  <si>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</si>
  <si>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</si>
  <si>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</si>
  <si>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</si>
  <si>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</si>
  <si>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</si>
  <si>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</si>
  <si>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</si>
  <si>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</si>
  <si>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</si>
  <si>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</si>
  <si>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</si>
  <si>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</si>
  <si>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</si>
  <si>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</si>
  <si>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</si>
  <si>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</si>
  <si>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</si>
  <si>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</si>
  <si>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</si>
  <si>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</si>
  <si>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</si>
  <si>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</si>
  <si>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</si>
  <si>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</si>
  <si>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</si>
  <si>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</si>
  <si>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</si>
  <si>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</si>
  <si>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</si>
  <si>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</si>
  <si>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</si>
  <si>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</si>
  <si>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</si>
  <si>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</si>
  <si>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</si>
  <si>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</si>
  <si>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</si>
  <si>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</si>
  <si>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</si>
  <si>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</si>
  <si>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</si>
  <si>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</si>
  <si>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</si>
  <si>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</si>
  <si>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</si>
  <si>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</si>
  <si>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</si>
  <si>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</si>
  <si>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</si>
  <si>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</si>
  <si>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</si>
  <si>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</si>
  <si>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</si>
  <si>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</si>
  <si>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</si>
  <si>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</si>
  <si>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</si>
  <si>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</si>
  <si>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</si>
  <si>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</si>
  <si>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</si>
  <si>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</si>
  <si>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</si>
  <si>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</si>
  <si>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</si>
  <si>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</si>
  <si>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</si>
  <si>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</si>
  <si>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</si>
  <si>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</si>
  <si>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</si>
  <si>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</si>
  <si>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</si>
  <si>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</si>
  <si>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</si>
  <si>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</si>
  <si>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</si>
  <si>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</si>
  <si>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</si>
  <si>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</si>
  <si>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</si>
  <si>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</si>
  <si>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</si>
  <si>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</si>
  <si>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</si>
  <si>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</si>
  <si>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</si>
  <si>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</si>
  <si>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</si>
  <si>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</si>
  <si>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</si>
  <si>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</si>
  <si>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</si>
  <si>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</si>
  <si>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</si>
  <si>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</si>
  <si>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</si>
  <si>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</si>
  <si>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</si>
  <si>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</si>
  <si>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</si>
  <si>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</si>
  <si>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</si>
  <si>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</si>
  <si>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</si>
  <si>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</si>
  <si>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</si>
  <si>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</si>
  <si>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</si>
  <si>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</si>
  <si>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</si>
  <si>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</si>
  <si>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</si>
  <si>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</si>
  <si>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</si>
  <si>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</si>
  <si>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</si>
  <si>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</si>
  <si>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</si>
  <si>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</si>
  <si>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</si>
  <si>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</si>
  <si>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</si>
  <si>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</si>
  <si>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</si>
  <si>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</si>
  <si>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</si>
  <si>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</si>
  <si>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</si>
  <si>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</si>
  <si>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</si>
  <si>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</si>
  <si>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</si>
  <si>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</si>
  <si>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</si>
  <si>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</si>
  <si>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</si>
  <si>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</si>
  <si>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</si>
  <si>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</si>
  <si>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</si>
  <si>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</si>
  <si>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</si>
  <si>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</si>
  <si>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</si>
  <si>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</si>
  <si>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</si>
  <si>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</si>
  <si>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</si>
  <si>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</si>
  <si>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</si>
  <si>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</si>
  <si>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</si>
  <si>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</si>
  <si>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</si>
  <si>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</si>
  <si>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</si>
  <si>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</si>
  <si>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</si>
  <si>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</si>
  <si>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</si>
  <si>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</si>
  <si>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</si>
  <si>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</si>
  <si>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</si>
  <si>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</si>
  <si>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</si>
  <si>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</si>
  <si>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</si>
  <si>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</si>
  <si>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</si>
  <si>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</si>
  <si>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</si>
  <si>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</si>
  <si>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</si>
  <si>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</si>
  <si>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</si>
  <si>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</si>
  <si>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</si>
  <si>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</si>
  <si>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</si>
  <si>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</si>
  <si>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</si>
  <si>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</si>
  <si>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</si>
  <si>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</si>
  <si>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</si>
  <si>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</si>
  <si>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</si>
  <si>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</si>
  <si>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</si>
  <si>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</si>
  <si>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</si>
  <si>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</si>
  <si>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</si>
  <si>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</si>
  <si>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</si>
  <si>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</si>
  <si>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</si>
  <si>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</si>
  <si>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</si>
  <si>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</si>
  <si>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</si>
  <si>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</si>
  <si>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</si>
  <si>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</si>
  <si>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</si>
  <si>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</si>
  <si>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</si>
  <si>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</si>
  <si>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</si>
  <si>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</si>
  <si>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</si>
  <si>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</si>
  <si>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</si>
  <si>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</si>
  <si>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</si>
  <si>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</si>
  <si>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</si>
  <si>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</si>
  <si>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</si>
  <si>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</si>
  <si>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</si>
  <si>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</si>
  <si>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</si>
  <si>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</si>
  <si>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</si>
  <si>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</si>
  <si>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</si>
  <si>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</si>
  <si>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</si>
  <si>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</si>
  <si>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</si>
  <si>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</si>
  <si>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</si>
  <si>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</si>
  <si>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</si>
  <si>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</si>
  <si>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</si>
  <si>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</si>
  <si>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</si>
  <si>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</si>
  <si>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</si>
  <si>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</si>
  <si>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</si>
  <si>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</si>
  <si>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</si>
  <si>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</si>
  <si>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</si>
  <si>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</si>
  <si>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</si>
  <si>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</si>
  <si>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</si>
  <si>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</si>
  <si>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</si>
  <si>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</si>
  <si>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</si>
  <si>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</si>
  <si>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</si>
  <si>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</si>
  <si>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</si>
  <si>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</si>
  <si>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</si>
  <si>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</si>
  <si>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</si>
  <si>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</si>
  <si>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</si>
  <si>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</si>
  <si>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</si>
  <si>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</si>
  <si>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</si>
  <si>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</si>
  <si>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</si>
  <si>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</si>
  <si>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</si>
  <si>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</si>
  <si>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</si>
  <si>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</si>
  <si>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</si>
  <si>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</si>
  <si>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</si>
  <si>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</si>
  <si>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</si>
  <si>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</si>
  <si>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</si>
  <si>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</si>
  <si>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</si>
  <si>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</si>
  <si>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</si>
  <si>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</si>
  <si>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</si>
  <si>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</si>
  <si>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</si>
  <si>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</si>
  <si>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</si>
  <si>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</si>
  <si>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</si>
  <si>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</si>
  <si>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</si>
  <si>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</si>
  <si>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</si>
  <si>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</si>
  <si>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</si>
  <si>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</si>
  <si>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</si>
  <si>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</si>
  <si>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</si>
  <si>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</si>
  <si>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</si>
  <si>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</si>
  <si>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</si>
  <si>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</si>
  <si>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</si>
  <si>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</si>
  <si>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</si>
  <si>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</si>
  <si>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</si>
  <si>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</si>
  <si>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</si>
  <si>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</si>
  <si>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</si>
  <si>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</si>
  <si>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</si>
  <si>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</si>
  <si>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</si>
  <si>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</si>
  <si>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</si>
  <si>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</si>
  <si>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</si>
  <si>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</si>
  <si>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</si>
  <si>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</si>
  <si>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</si>
  <si>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</si>
  <si>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</si>
  <si>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</si>
  <si>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</si>
  <si>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</si>
  <si>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</si>
  <si>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</si>
  <si>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</si>
  <si>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</si>
  <si>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</si>
  <si>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</si>
  <si>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</si>
  <si>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</si>
  <si>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</si>
  <si>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</si>
  <si>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</si>
  <si>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</si>
  <si>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</si>
  <si>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</si>
  <si>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</si>
  <si>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</si>
  <si>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</si>
  <si>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</si>
  <si>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</si>
  <si>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</si>
  <si>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</si>
  <si>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</si>
  <si>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</si>
  <si>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</si>
  <si>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</si>
  <si>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</si>
  <si>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</si>
  <si>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</si>
  <si>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</si>
  <si>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</si>
  <si>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</si>
  <si>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</si>
  <si>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</si>
  <si>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</si>
  <si>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</si>
  <si>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</si>
  <si>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</si>
  <si>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</si>
  <si>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</si>
  <si>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</si>
  <si>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</si>
  <si>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</si>
  <si>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</si>
  <si>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</si>
  <si>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</si>
  <si>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</si>
  <si>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</si>
  <si>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</si>
  <si>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</si>
  <si>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</si>
  <si>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</si>
  <si>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</si>
  <si>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</si>
  <si>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</si>
  <si>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</si>
  <si>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</si>
  <si>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</si>
  <si>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</si>
  <si>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</si>
  <si>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</si>
  <si>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</si>
  <si>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</si>
  <si>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</si>
  <si>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</si>
  <si>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</si>
  <si>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</si>
  <si>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</si>
  <si>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</si>
  <si>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</si>
  <si>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</si>
  <si>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</si>
  <si>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</si>
  <si>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</si>
  <si>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</si>
  <si>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</si>
  <si>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</si>
  <si>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</si>
  <si>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</si>
  <si>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</si>
  <si>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</si>
  <si>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</si>
  <si>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</si>
  <si>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</si>
  <si>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</si>
  <si>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</si>
  <si>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</si>
  <si>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</si>
  <si>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</si>
  <si>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</si>
  <si>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</si>
  <si>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</si>
  <si>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</si>
  <si>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</si>
  <si>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</si>
  <si>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</si>
  <si>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</si>
  <si>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</si>
  <si>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</si>
  <si>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</si>
  <si>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</si>
  <si>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</si>
  <si>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</si>
  <si>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</si>
  <si>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</si>
  <si>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</si>
  <si>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</si>
  <si>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</si>
  <si>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</si>
  <si>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</si>
  <si>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</si>
  <si>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</si>
  <si>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</si>
  <si>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</si>
  <si>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</si>
  <si>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</si>
  <si>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</si>
  <si>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</si>
  <si>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</si>
  <si>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</si>
  <si>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</si>
  <si>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</si>
  <si>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</si>
  <si>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</si>
  <si>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</si>
  <si>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</si>
  <si>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</si>
  <si>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</si>
  <si>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</si>
  <si>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</si>
  <si>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</si>
  <si>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</si>
  <si>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</si>
  <si>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</si>
  <si>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</si>
  <si>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</si>
  <si>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</si>
  <si>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</si>
  <si>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</si>
  <si>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</si>
  <si>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</si>
  <si>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</si>
  <si>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</si>
  <si>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</si>
  <si>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</si>
  <si>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</si>
  <si>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</si>
  <si>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</si>
  <si>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</si>
  <si>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</si>
  <si>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</si>
  <si>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</si>
  <si>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</si>
  <si>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</si>
  <si>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</si>
  <si>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</si>
  <si>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</si>
  <si>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</si>
  <si>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</si>
  <si>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</si>
  <si>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</si>
  <si>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</si>
  <si>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</si>
  <si>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</si>
  <si>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</si>
  <si>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</si>
  <si>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</si>
  <si>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</si>
  <si>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</si>
  <si>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</si>
  <si>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</si>
  <si>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</si>
  <si>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</si>
  <si>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</si>
  <si>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</si>
  <si>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</si>
  <si>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</si>
  <si>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</si>
  <si>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</si>
  <si>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</si>
  <si>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</si>
  <si>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</si>
  <si>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</si>
  <si>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</si>
  <si>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</si>
  <si>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</si>
  <si>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</si>
  <si>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</si>
  <si>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</si>
  <si>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</si>
  <si>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</si>
  <si>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</si>
  <si>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</si>
  <si>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</si>
  <si>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</si>
  <si>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</si>
  <si>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</si>
  <si>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</si>
  <si>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</si>
  <si>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</si>
  <si>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</si>
  <si>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</si>
  <si>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</si>
  <si>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</si>
  <si>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</si>
  <si>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</si>
  <si>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</si>
  <si>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</si>
  <si>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</si>
  <si>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</si>
  <si>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</si>
  <si>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</si>
  <si>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</si>
  <si>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</si>
  <si>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</si>
  <si>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</si>
  <si>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</si>
  <si>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</si>
  <si>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</si>
  <si>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</si>
  <si>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</si>
  <si>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</si>
  <si>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</si>
  <si>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</si>
  <si>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</si>
  <si>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</si>
  <si>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</si>
  <si>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</si>
  <si>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</si>
  <si>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</si>
  <si>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</si>
  <si>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</si>
  <si>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</si>
  <si>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</si>
  <si>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</si>
  <si>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</si>
  <si>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</si>
  <si>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</si>
  <si>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</si>
  <si>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</si>
  <si>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</si>
  <si>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</si>
  <si>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</si>
  <si>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</si>
  <si>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</si>
  <si>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</si>
  <si>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</si>
  <si>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</si>
  <si>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</si>
  <si>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</si>
  <si>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</si>
  <si>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</si>
  <si>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</si>
  <si>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</si>
  <si>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</si>
  <si>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</si>
  <si>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</si>
  <si>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</si>
  <si>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</si>
  <si>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</si>
  <si>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</si>
  <si>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</si>
  <si>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</si>
  <si>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</si>
  <si>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</si>
  <si>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</si>
  <si>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</si>
  <si>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</si>
  <si>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</si>
  <si>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</si>
  <si>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</si>
  <si>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</si>
  <si>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</si>
  <si>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</si>
  <si>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</si>
  <si>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</si>
  <si>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</si>
  <si>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</si>
  <si>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</si>
  <si>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</si>
  <si>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</si>
  <si>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</si>
  <si>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</si>
  <si>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</si>
  <si>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</si>
  <si>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</si>
  <si>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</si>
  <si>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</si>
  <si>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</si>
  <si>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</si>
  <si>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</si>
  <si>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</si>
  <si>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</si>
  <si>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</si>
  <si>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</si>
  <si>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</si>
  <si>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</si>
  <si>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</si>
  <si>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</si>
  <si>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</si>
  <si>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</si>
  <si>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</si>
  <si>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</si>
  <si>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</si>
  <si>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</si>
  <si>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</si>
  <si>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</si>
  <si>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</si>
  <si>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</si>
  <si>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</si>
  <si>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</si>
  <si>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</si>
  <si>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</si>
  <si>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</si>
  <si>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</si>
  <si>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</si>
  <si>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</si>
  <si>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</si>
  <si>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</si>
  <si>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</si>
  <si>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</si>
  <si>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</si>
  <si>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</si>
  <si>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</si>
  <si>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</si>
  <si>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</si>
  <si>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</si>
  <si>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</si>
  <si>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</si>
  <si>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</si>
  <si>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</si>
  <si>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</si>
  <si>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</si>
  <si>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</si>
  <si>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</si>
  <si>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</si>
  <si>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</si>
  <si>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</si>
  <si>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</si>
  <si>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</si>
  <si>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</si>
  <si>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</si>
  <si>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</si>
  <si>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</si>
  <si>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</si>
  <si>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</si>
  <si>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</si>
  <si>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</si>
  <si>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</si>
  <si>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</si>
  <si>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</si>
  <si>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</si>
  <si>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</si>
  <si>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</si>
  <si>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</si>
  <si>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</si>
  <si>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</si>
  <si>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</si>
  <si>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</si>
  <si>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</si>
  <si>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</si>
  <si>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</si>
  <si>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</si>
  <si>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</si>
  <si>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</si>
  <si>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</si>
  <si>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</si>
  <si>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</si>
  <si>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</si>
  <si>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</si>
  <si>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</si>
  <si>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</si>
  <si>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</si>
  <si>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</si>
  <si>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</si>
  <si>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</si>
  <si>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</si>
  <si>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</si>
  <si>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</si>
  <si>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</si>
  <si>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</si>
  <si>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</si>
  <si>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</si>
  <si>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</si>
  <si>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</si>
  <si>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</si>
  <si>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</si>
  <si>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</si>
  <si>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</si>
  <si>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</si>
  <si>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</si>
  <si>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</si>
  <si>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</si>
  <si>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</si>
  <si>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</si>
  <si>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</si>
  <si>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</si>
  <si>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</si>
  <si>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</si>
  <si>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</si>
  <si>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</si>
  <si>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</si>
  <si>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</si>
  <si>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</si>
  <si>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</si>
  <si>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</si>
  <si>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</si>
  <si>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</si>
  <si>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</si>
  <si>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</si>
  <si>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</si>
  <si>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</si>
  <si>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</si>
  <si>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</si>
  <si>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</si>
  <si>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</si>
  <si>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</si>
  <si>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</si>
  <si>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</si>
  <si>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</si>
  <si>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</si>
  <si>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</si>
  <si>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</si>
  <si>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</si>
  <si>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</si>
  <si>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</si>
  <si>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</si>
  <si>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</si>
  <si>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</si>
  <si>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</si>
  <si>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</si>
  <si>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</si>
  <si>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</si>
  <si>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</si>
  <si>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</si>
  <si>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</si>
  <si>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</si>
  <si>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</si>
  <si>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</si>
  <si>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</si>
  <si>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</si>
  <si>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</si>
  <si>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</si>
  <si>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</si>
  <si>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</si>
  <si>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</si>
  <si>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</si>
  <si>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</si>
  <si>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</si>
  <si>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</si>
  <si>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</si>
  <si>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</si>
  <si>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</si>
  <si>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</si>
  <si>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</si>
  <si>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</si>
  <si>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</si>
  <si>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</si>
  <si>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</si>
  <si>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</si>
  <si>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</si>
  <si>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</si>
  <si>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</si>
  <si>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</si>
  <si>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</si>
  <si>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</si>
  <si>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</si>
  <si>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</si>
  <si>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</si>
  <si>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</si>
  <si>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</si>
  <si>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</si>
  <si>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</si>
  <si>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</si>
  <si>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</si>
  <si>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</si>
  <si>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</si>
  <si>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</si>
  <si>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</si>
  <si>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</si>
  <si>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</si>
  <si>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</si>
  <si>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</si>
  <si>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</si>
  <si>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</si>
  <si>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</si>
  <si>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</si>
  <si>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</si>
  <si>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</si>
  <si>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</si>
  <si>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</si>
  <si>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</si>
  <si>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</si>
  <si>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</si>
  <si>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</si>
  <si>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</si>
  <si>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</si>
  <si>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</si>
  <si>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</si>
  <si>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</si>
  <si>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</si>
  <si>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</si>
  <si>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</si>
  <si>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</si>
  <si>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</si>
  <si>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</si>
  <si>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</si>
  <si>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</si>
  <si>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</si>
  <si>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</si>
  <si>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</si>
  <si>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</si>
  <si>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</si>
  <si>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</si>
  <si>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</si>
  <si>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</si>
  <si>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</si>
  <si>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</si>
  <si>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</si>
  <si>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</si>
  <si>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</si>
  <si>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</si>
  <si>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</si>
  <si>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</si>
  <si>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</si>
  <si>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</si>
  <si>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</si>
  <si>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</si>
  <si>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</si>
  <si>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</si>
  <si>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</si>
  <si>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</si>
  <si>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</si>
  <si>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</si>
  <si>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</si>
  <si>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</si>
  <si>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</si>
  <si>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</si>
  <si>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</si>
  <si>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</si>
  <si>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</si>
  <si>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</si>
  <si>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</si>
  <si>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</si>
  <si>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</si>
  <si>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</si>
  <si>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</si>
  <si>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</si>
  <si>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</si>
  <si>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</si>
  <si>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</si>
  <si>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</si>
  <si>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</si>
  <si>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</si>
  <si>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</si>
  <si>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</si>
  <si>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</si>
  <si>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</si>
  <si>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</si>
  <si>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</si>
  <si>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</si>
  <si>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</si>
  <si>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</si>
  <si>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</si>
  <si>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</si>
  <si>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</si>
  <si>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</si>
  <si>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</si>
  <si>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</si>
  <si>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</si>
  <si>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</si>
  <si>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</si>
  <si>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</si>
  <si>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</si>
  <si>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</si>
  <si>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</si>
  <si>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</si>
  <si>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</si>
  <si>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</si>
  <si>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</si>
  <si>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</si>
  <si>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</si>
  <si>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</si>
  <si>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</si>
  <si>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</si>
  <si>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</si>
  <si>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</si>
  <si>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</si>
  <si>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</si>
  <si>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</si>
  <si>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</si>
  <si>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</si>
  <si>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</si>
  <si>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</si>
  <si>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</si>
  <si>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</si>
  <si>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</si>
  <si>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</si>
  <si>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</si>
  <si>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</si>
  <si>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</si>
  <si>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</si>
  <si>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</si>
  <si>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</si>
  <si>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</si>
  <si>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</si>
  <si>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</si>
  <si>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</si>
  <si>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</si>
  <si>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</si>
  <si>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</si>
  <si>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</si>
  <si>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</si>
  <si>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</si>
  <si>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</si>
  <si>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</si>
  <si>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</si>
  <si>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</si>
  <si>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</si>
  <si>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</si>
  <si>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</si>
  <si>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</si>
  <si>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</si>
  <si>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</si>
  <si>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</si>
  <si>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</si>
  <si>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</si>
  <si>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</si>
  <si>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</si>
  <si>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</si>
  <si>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</si>
  <si>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</si>
  <si>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</si>
  <si>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</si>
  <si>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</si>
  <si>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</si>
  <si>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</si>
  <si>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</si>
  <si>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</si>
  <si>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</si>
  <si>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</si>
  <si>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</si>
  <si>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</si>
  <si>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</si>
  <si>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</si>
  <si>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</si>
  <si>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</si>
  <si>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</si>
  <si>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</si>
  <si>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</si>
  <si>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</si>
  <si>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</si>
  <si>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</si>
  <si>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</si>
  <si>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</si>
  <si>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</si>
  <si>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</si>
  <si>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</si>
  <si>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</si>
  <si>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</si>
  <si>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</si>
  <si>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</si>
  <si>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</si>
  <si>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</si>
  <si>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</si>
  <si>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</si>
  <si>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</si>
  <si>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</si>
  <si>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</si>
  <si>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</si>
  <si>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</si>
  <si>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</si>
  <si>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</si>
  <si>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</si>
  <si>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</si>
  <si>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</si>
  <si>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</si>
  <si>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</si>
  <si>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</si>
  <si>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</si>
  <si>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</si>
  <si>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</si>
  <si>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</si>
  <si>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</si>
  <si>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</si>
  <si>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</si>
  <si>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</si>
  <si>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</si>
  <si>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</si>
  <si>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</si>
  <si>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</si>
  <si>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</si>
  <si>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</si>
  <si>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</si>
  <si>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</si>
  <si>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</si>
  <si>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</si>
  <si>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</si>
  <si>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</si>
  <si>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</si>
  <si>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</si>
  <si>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</si>
  <si>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</si>
  <si>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</si>
  <si>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</si>
  <si>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</si>
  <si>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</si>
  <si>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</si>
  <si>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</si>
  <si>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</si>
  <si>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</si>
  <si>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</si>
  <si>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</si>
  <si>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</si>
  <si>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</si>
  <si>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</si>
  <si>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</si>
  <si>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</si>
  <si>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</si>
  <si>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</si>
  <si>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</si>
  <si>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</si>
  <si>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</si>
  <si>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</si>
  <si>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</si>
  <si>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</si>
  <si>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</si>
  <si>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</si>
  <si>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</si>
  <si>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</si>
  <si>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</si>
  <si>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</si>
  <si>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</si>
  <si>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</si>
  <si>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</si>
  <si>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</si>
  <si>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</si>
  <si>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</si>
  <si>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</si>
  <si>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</si>
  <si>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</si>
  <si>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</si>
  <si>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</si>
  <si>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</si>
  <si>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</si>
  <si>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</si>
  <si>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</si>
  <si>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</si>
  <si>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</si>
  <si>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</si>
  <si>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</si>
  <si>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</si>
  <si>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</si>
  <si>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</si>
  <si>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</si>
  <si>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</si>
  <si>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</si>
  <si>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</si>
  <si>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</si>
  <si>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</si>
  <si>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</si>
  <si>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</si>
  <si>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</si>
  <si>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</si>
  <si>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</si>
  <si>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</si>
  <si>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</si>
  <si>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</si>
  <si>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</si>
  <si>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</si>
  <si>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</si>
  <si>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</si>
  <si>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</si>
  <si>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</si>
  <si>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</si>
  <si>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</si>
  <si>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</si>
  <si>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</si>
  <si>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</si>
  <si>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</si>
  <si>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</si>
  <si>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</si>
  <si>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</si>
  <si>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</si>
  <si>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</si>
  <si>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</si>
  <si>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</si>
  <si>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</si>
  <si>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</si>
  <si>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</si>
  <si>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</si>
  <si>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</si>
  <si>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</si>
  <si>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</si>
  <si>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</si>
  <si>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</si>
  <si>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</si>
  <si>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</si>
  <si>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</si>
  <si>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</si>
  <si>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</si>
  <si>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</si>
  <si>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</si>
  <si>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</si>
  <si>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</si>
  <si>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</si>
  <si>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</si>
  <si>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</si>
  <si>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</si>
  <si>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</si>
  <si>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</si>
  <si>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</si>
  <si>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</si>
  <si>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</si>
  <si>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</si>
  <si>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</si>
  <si>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</si>
  <si>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</si>
  <si>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</si>
  <si>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</si>
  <si>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</si>
  <si>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</si>
  <si>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</si>
  <si>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</si>
  <si>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</si>
  <si>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</si>
  <si>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</si>
  <si>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</si>
  <si>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</si>
  <si>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</si>
  <si>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</si>
  <si>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</si>
  <si>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</si>
  <si>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</si>
  <si>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</si>
  <si>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</si>
  <si>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</si>
  <si>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</si>
  <si>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</si>
  <si>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</si>
  <si>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</si>
  <si>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</si>
  <si>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</si>
  <si>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</si>
  <si>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</si>
  <si>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</si>
  <si>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</si>
  <si>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</si>
  <si>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</si>
  <si>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</si>
  <si>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</si>
  <si>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</si>
  <si>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</si>
  <si>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</si>
  <si>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</si>
  <si>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</si>
  <si>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</si>
  <si>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</si>
  <si>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</si>
  <si>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</si>
  <si>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</si>
  <si>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</si>
  <si>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</si>
  <si>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</si>
  <si>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</si>
  <si>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</si>
  <si>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</si>
  <si>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</si>
  <si>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</si>
  <si>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</si>
  <si>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</si>
  <si>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</si>
  <si>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</si>
  <si>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</si>
  <si>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</si>
  <si>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</si>
  <si>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</si>
  <si>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</si>
  <si>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</si>
  <si>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</si>
  <si>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</si>
  <si>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</si>
  <si>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</si>
  <si>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</si>
  <si>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</si>
  <si>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</si>
  <si>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</si>
  <si>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</si>
  <si>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</si>
  <si>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</si>
  <si>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</si>
  <si>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</si>
  <si>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</si>
  <si>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</si>
  <si>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</si>
  <si>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</si>
  <si>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</si>
  <si>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</si>
  <si>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</si>
  <si>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</si>
  <si>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</si>
  <si>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</si>
  <si>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</si>
  <si>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</si>
  <si>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</si>
  <si>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</si>
  <si>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</si>
  <si>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</si>
  <si>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</si>
  <si>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</si>
  <si>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</si>
  <si>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</si>
  <si>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</si>
  <si>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</si>
  <si>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</si>
  <si>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</si>
  <si>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</si>
  <si>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</si>
  <si>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</si>
  <si>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</si>
  <si>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</si>
  <si>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</si>
  <si>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</si>
  <si>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</si>
  <si>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</si>
  <si>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</si>
  <si>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</si>
  <si>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</si>
  <si>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</si>
  <si>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</si>
  <si>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</si>
  <si>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</si>
  <si>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</si>
  <si>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</si>
  <si>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</si>
  <si>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</si>
  <si>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</si>
  <si>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</si>
  <si>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</si>
  <si>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</si>
  <si>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</si>
  <si>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</si>
  <si>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</si>
  <si>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</si>
  <si>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</si>
  <si>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</si>
  <si>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</si>
  <si>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</si>
  <si>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</si>
  <si>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</si>
  <si>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</si>
  <si>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</si>
  <si>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</si>
  <si>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</si>
  <si>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</si>
  <si>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</si>
  <si>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</si>
  <si>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</si>
  <si>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</si>
  <si>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</si>
  <si>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</si>
  <si>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</si>
  <si>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</si>
  <si>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</si>
  <si>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</si>
  <si>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</si>
  <si>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</si>
  <si>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</si>
  <si>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</si>
  <si>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</si>
  <si>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</si>
  <si>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</si>
  <si>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</si>
  <si>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</si>
  <si>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</si>
  <si>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</si>
  <si>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</si>
  <si>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</si>
  <si>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</si>
  <si>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</si>
  <si>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</si>
  <si>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</si>
  <si>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</si>
  <si>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</si>
  <si>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</si>
  <si>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</si>
  <si>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</si>
  <si>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</si>
  <si>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</si>
  <si>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</si>
  <si>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</si>
  <si>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</si>
  <si>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</si>
  <si>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</si>
  <si>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</si>
  <si>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</si>
  <si>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</si>
  <si>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</si>
  <si>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</si>
  <si>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</si>
  <si>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</si>
  <si>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</si>
  <si>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</si>
  <si>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</si>
  <si>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</si>
  <si>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</si>
  <si>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</si>
  <si>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</si>
  <si>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</si>
  <si>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</si>
  <si>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</si>
  <si>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</si>
  <si>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</si>
  <si>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</si>
  <si>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</si>
  <si>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</si>
  <si>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</si>
  <si>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</si>
  <si>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</si>
  <si>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</si>
  <si>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</si>
  <si>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</si>
  <si>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</si>
  <si>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</si>
  <si>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</si>
  <si>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</si>
  <si>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</si>
  <si>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</si>
  <si>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</si>
  <si>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</si>
  <si>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</si>
  <si>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</si>
  <si>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</si>
  <si>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</si>
  <si>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</si>
  <si>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</si>
  <si>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</si>
  <si>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</si>
  <si>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</si>
  <si>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</si>
  <si>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</si>
  <si>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</si>
  <si>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</si>
  <si>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</si>
  <si>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</si>
  <si>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</si>
  <si>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</si>
  <si>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</si>
  <si>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</si>
  <si>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</si>
  <si>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</si>
  <si>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</si>
  <si>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</si>
  <si>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</si>
  <si>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</si>
  <si>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</si>
  <si>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</si>
  <si>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</si>
  <si>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</si>
  <si>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</si>
  <si>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</si>
  <si>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</si>
  <si>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</si>
  <si>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</si>
  <si>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</si>
  <si>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</si>
  <si>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</si>
  <si>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</si>
  <si>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</si>
  <si>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</si>
  <si>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</si>
  <si>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</si>
  <si>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</si>
  <si>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</si>
  <si>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</si>
  <si>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</si>
  <si>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</si>
  <si>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</si>
  <si>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</si>
  <si>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</si>
  <si>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</si>
  <si>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</si>
  <si>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</si>
  <si>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</si>
  <si>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</si>
  <si>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</si>
  <si>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</si>
  <si>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</si>
  <si>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</si>
  <si>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</si>
  <si>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</si>
  <si>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</si>
  <si>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</si>
  <si>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</si>
  <si>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</si>
  <si>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</si>
  <si>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</si>
  <si>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</si>
  <si>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</si>
  <si>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</si>
  <si>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</si>
  <si>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</si>
  <si>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</si>
  <si>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</si>
  <si>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</si>
  <si>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</si>
  <si>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</si>
  <si>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</si>
  <si>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</si>
  <si>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</si>
  <si>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</si>
  <si>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</si>
  <si>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</si>
  <si>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</si>
  <si>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</si>
  <si>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</si>
  <si>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</si>
  <si>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</si>
  <si>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</si>
  <si>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</si>
  <si>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</si>
  <si>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</si>
  <si>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</si>
  <si>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</si>
  <si>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</si>
  <si>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</si>
  <si>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</si>
  <si>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</si>
  <si>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</si>
  <si>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</si>
  <si>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</si>
  <si>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</si>
  <si>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</si>
  <si>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</si>
  <si>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</si>
  <si>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</si>
  <si>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</si>
  <si>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</si>
  <si>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</si>
  <si>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</si>
  <si>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</si>
  <si>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</si>
  <si>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</si>
  <si>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</si>
  <si>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</si>
  <si>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</si>
  <si>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</si>
  <si>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</si>
  <si>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</si>
  <si>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</si>
  <si>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</si>
  <si>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</si>
  <si>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</si>
  <si>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</si>
  <si>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</si>
  <si>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</si>
  <si>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</si>
  <si>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</si>
  <si>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</si>
  <si>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</si>
  <si>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</si>
  <si>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</si>
  <si>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</si>
  <si>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</si>
  <si>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</si>
  <si>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</si>
  <si>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</si>
  <si>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</si>
  <si>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</si>
  <si>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</si>
  <si>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</si>
  <si>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</si>
  <si>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</si>
  <si>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</si>
  <si>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</si>
  <si>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</si>
  <si>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</si>
  <si>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</si>
  <si>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</si>
  <si>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</si>
  <si>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</si>
  <si>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</si>
  <si>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</si>
  <si>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</si>
  <si>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</si>
  <si>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</si>
  <si>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</si>
  <si>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</si>
  <si>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</si>
  <si>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</si>
  <si>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1VUV7VQFKUOQSJ21A208</t>
  </si>
  <si>
    <t>Credit Agricole CIB FS</t>
  </si>
  <si>
    <t>OPTIONAL</t>
  </si>
  <si>
    <t>CACIBFS/FRN DEBT 20231112</t>
  </si>
  <si>
    <t>DEMVRS</t>
  </si>
  <si>
    <t>OMX30</t>
  </si>
  <si>
    <t>SX5E</t>
  </si>
  <si>
    <t xml:space="preserve"> https://www.documentation.ca-cib.com/IssuanceProgram</t>
  </si>
  <si>
    <t>CACIBO 3462 GP</t>
  </si>
  <si>
    <t>CACIBO_3462_GP</t>
  </si>
  <si>
    <t>SE0011614353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</si>
</sst>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2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36" fillId="0" borderId="1" xfId="0" applyFont="1" applyBorder="1"/>
    <xf numFmtId="0" fontId="36" fillId="0" borderId="1" xfId="0" applyFont="1" applyBorder="1"/>
    <xf numFmtId="2" fontId="36" fillId="0" borderId="11" xfId="0" applyNumberFormat="1" applyFont="1" applyFill="1" applyBorder="1"/>
    <xf numFmtId="49" fontId="36" fillId="0" borderId="10" xfId="0" applyNumberFormat="1" applyFont="1" applyFill="1" applyBorder="1"/>
    <xf numFmtId="164" fontId="36" fillId="41" borderId="12" xfId="0" applyNumberFormat="1" applyFont="1" applyFill="1" applyBorder="1"/>
    <xf numFmtId="0" fontId="36" fillId="41" borderId="12"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F24" sqref="F24"/>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27.8554687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2713</v>
      </c>
      <c r="C2" s="64" t="s">
        <v>2674</v>
      </c>
      <c r="D2" s="64" t="s">
        <v>454</v>
      </c>
      <c r="E2" s="65">
        <v>10000</v>
      </c>
      <c r="F2" s="65" t="s">
        <v>34</v>
      </c>
      <c r="G2" s="64" t="s">
        <v>263</v>
      </c>
      <c r="H2" s="3">
        <v>43416</v>
      </c>
      <c r="I2" s="310" t="s">
        <v>2741</v>
      </c>
      <c r="J2" s="219" t="str">
        <f>IF(C2="-","",VLOOKUP(C2,BondIssuerTable,2,0))</f>
        <v>CRAG</v>
      </c>
      <c r="K2" s="219" t="str">
        <f>IF(D2="-","",VLOOKUP(D2,BondIssuingAgentsTable,2,0))</f>
        <v>GTM</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6" t="s">
        <v>406</v>
      </c>
      <c r="R5" s="317"/>
      <c r="S5" s="316" t="s">
        <v>407</v>
      </c>
      <c r="T5" s="317"/>
      <c r="U5" s="316" t="s">
        <v>408</v>
      </c>
      <c r="V5" s="317"/>
      <c r="W5" s="316" t="s">
        <v>409</v>
      </c>
      <c r="X5" s="317"/>
      <c r="Y5" s="316" t="s">
        <v>410</v>
      </c>
      <c r="Z5" s="317"/>
      <c r="AA5" s="316" t="s">
        <v>411</v>
      </c>
      <c r="AB5" s="317"/>
      <c r="AC5" s="316" t="s">
        <v>412</v>
      </c>
      <c r="AD5" s="317"/>
      <c r="AE5" s="316" t="s">
        <v>413</v>
      </c>
      <c r="AF5" s="317"/>
      <c r="AG5" s="316" t="s">
        <v>414</v>
      </c>
      <c r="AH5" s="317"/>
      <c r="AI5" s="316" t="s">
        <v>415</v>
      </c>
      <c r="AJ5" s="317"/>
      <c r="AK5" s="316" t="s">
        <v>416</v>
      </c>
      <c r="AL5" s="317"/>
      <c r="AM5" s="316" t="s">
        <v>417</v>
      </c>
      <c r="AN5" s="317"/>
      <c r="AO5" s="316" t="s">
        <v>418</v>
      </c>
      <c r="AP5" s="317"/>
      <c r="AQ5" s="316" t="s">
        <v>419</v>
      </c>
      <c r="AR5" s="317"/>
      <c r="AS5" s="316" t="s">
        <v>420</v>
      </c>
      <c r="AT5" s="317"/>
      <c r="AU5" s="316" t="s">
        <v>421</v>
      </c>
      <c r="AV5" s="317"/>
      <c r="AW5" s="316" t="s">
        <v>422</v>
      </c>
      <c r="AX5" s="317"/>
      <c r="AY5" s="316" t="s">
        <v>423</v>
      </c>
      <c r="AZ5" s="317"/>
      <c r="BA5" s="316" t="s">
        <v>424</v>
      </c>
      <c r="BB5" s="317"/>
      <c r="BC5" s="316" t="s">
        <v>425</v>
      </c>
      <c r="BD5" s="31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2749</v>
      </c>
      <c r="B7" s="64" t="s">
        <v>2742</v>
      </c>
      <c r="C7" s="64" t="s">
        <v>2743</v>
      </c>
      <c r="D7" s="310" t="s">
        <v>2751</v>
      </c>
      <c r="E7" s="311" t="s">
        <v>2744</v>
      </c>
      <c r="F7" s="64" t="s">
        <v>2745</v>
      </c>
      <c r="G7" s="69">
        <v>100</v>
      </c>
      <c r="H7" s="69" t="s">
        <v>1375</v>
      </c>
      <c r="I7" s="65">
        <v>7050000</v>
      </c>
      <c r="J7" s="3">
        <v>43416</v>
      </c>
      <c r="K7" s="70">
        <v>45242</v>
      </c>
      <c r="L7" s="70">
        <v>45215</v>
      </c>
      <c r="M7" s="244">
        <v>1260</v>
      </c>
      <c r="N7" s="244" t="s">
        <v>2748</v>
      </c>
      <c r="O7" s="315" t="s">
        <v>1680</v>
      </c>
      <c r="P7" s="314" t="s">
        <v>2750</v>
      </c>
      <c r="Q7" s="313" t="s">
        <v>2746</v>
      </c>
      <c r="R7" s="312">
        <v>50</v>
      </c>
      <c r="S7" s="313" t="s">
        <v>2747</v>
      </c>
      <c r="T7" s="312">
        <v>50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0">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7" t="s">
        <v>2520</v>
      </c>
      <c r="C1" s="32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8" t="s">
        <v>829</v>
      </c>
      <c r="B4" s="328"/>
      <c r="C4" s="328"/>
      <c r="D4" s="328"/>
      <c r="E4" s="328"/>
      <c r="F4" s="328"/>
      <c r="G4" s="328"/>
      <c r="H4" s="328"/>
      <c r="I4" s="328"/>
      <c r="J4" s="328"/>
      <c r="K4" s="32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9" t="s">
        <v>953</v>
      </c>
      <c r="T5" s="320"/>
      <c r="U5" s="320"/>
      <c r="V5" s="320"/>
      <c r="W5" s="320"/>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F6" sqref="F6"/>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8" t="s">
        <v>2495</v>
      </c>
      <c r="B5" s="318"/>
      <c r="C5" s="318"/>
      <c r="D5" s="266" t="s">
        <v>2496</v>
      </c>
      <c r="E5" s="93"/>
      <c r="F5" s="93"/>
      <c r="G5" s="93"/>
      <c r="H5" s="93"/>
      <c r="I5" s="93"/>
      <c r="J5" s="93"/>
      <c r="K5" s="213"/>
      <c r="L5" s="213"/>
      <c r="M5" s="213"/>
      <c r="N5" s="213"/>
      <c r="O5" s="213"/>
      <c r="P5" s="213"/>
      <c r="Q5" s="213"/>
      <c r="R5" s="213"/>
      <c r="S5" s="213"/>
      <c r="T5" s="213"/>
      <c r="V5" s="319" t="s">
        <v>953</v>
      </c>
      <c r="W5" s="320"/>
      <c r="X5" s="320"/>
      <c r="Y5" s="320"/>
      <c r="Z5" s="320"/>
      <c r="AA5" s="319" t="s">
        <v>1005</v>
      </c>
      <c r="AB5" s="320"/>
      <c r="AC5" s="320"/>
      <c r="AD5" s="320"/>
      <c r="AE5" s="320"/>
      <c r="AF5" s="319" t="s">
        <v>1006</v>
      </c>
      <c r="AG5" s="320"/>
      <c r="AH5" s="320"/>
      <c r="AI5" s="320"/>
      <c r="AJ5" s="320"/>
      <c r="AK5" s="319" t="s">
        <v>1007</v>
      </c>
      <c r="AL5" s="320"/>
      <c r="AM5" s="320"/>
      <c r="AN5" s="320"/>
      <c r="AO5" s="320"/>
      <c r="AP5" s="319" t="s">
        <v>1008</v>
      </c>
      <c r="AQ5" s="320"/>
      <c r="AR5" s="320"/>
      <c r="AS5" s="320"/>
      <c r="AT5" s="320"/>
      <c r="AU5" s="319" t="s">
        <v>1009</v>
      </c>
      <c r="AV5" s="320"/>
      <c r="AW5" s="320"/>
      <c r="AX5" s="320"/>
      <c r="AY5" s="320"/>
      <c r="AZ5" s="319" t="s">
        <v>1010</v>
      </c>
      <c r="BA5" s="320"/>
      <c r="BB5" s="320"/>
      <c r="BC5" s="320"/>
      <c r="BD5" s="320"/>
      <c r="BE5" s="319" t="s">
        <v>1011</v>
      </c>
      <c r="BF5" s="320"/>
      <c r="BG5" s="320"/>
      <c r="BH5" s="320"/>
      <c r="BI5" s="320"/>
      <c r="BJ5" s="319" t="s">
        <v>1012</v>
      </c>
      <c r="BK5" s="320"/>
      <c r="BL5" s="320"/>
      <c r="BM5" s="320"/>
      <c r="BN5" s="320"/>
      <c r="BO5" s="319" t="s">
        <v>1013</v>
      </c>
      <c r="BP5" s="320"/>
      <c r="BQ5" s="320"/>
      <c r="BR5" s="320"/>
      <c r="BS5" s="320"/>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1">
        <v>40858</v>
      </c>
      <c r="C1" s="322"/>
      <c r="D1" s="323"/>
      <c r="F1" s="9" t="s">
        <v>298</v>
      </c>
    </row>
    <row r="2" spans="1:21">
      <c r="A2" s="10" t="s">
        <v>299</v>
      </c>
      <c r="B2" s="324" t="s">
        <v>321</v>
      </c>
      <c r="C2" s="325"/>
      <c r="D2" s="32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2018-11-09T13:14:01Z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